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H:\FAXE\Preislisten\2025\"/>
    </mc:Choice>
  </mc:AlternateContent>
  <xr:revisionPtr revIDLastSave="0" documentId="13_ncr:1_{95DA5AE2-FCB7-4B9D-ADD3-80554166719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Sortiment 2025" sheetId="15" r:id="rId1"/>
  </sheets>
  <definedNames>
    <definedName name="_xlnm._FilterDatabase" localSheetId="0" hidden="1">'Sortiment 2025'!$A$1:$N$146</definedName>
    <definedName name="_xlnm.Print_Titles" localSheetId="0">'Sortiment 2025'!$1:$1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08" i="15" l="1"/>
  <c r="N109" i="15"/>
  <c r="N112" i="15"/>
  <c r="N107" i="15"/>
  <c r="N106" i="15"/>
  <c r="N111" i="15"/>
  <c r="N110" i="15"/>
  <c r="N132" i="15"/>
  <c r="N131" i="15"/>
  <c r="N130" i="15"/>
  <c r="N129" i="15"/>
  <c r="N128" i="15"/>
  <c r="N127" i="15"/>
  <c r="N126" i="15"/>
  <c r="N125" i="15"/>
  <c r="N124" i="15"/>
  <c r="N123" i="15"/>
  <c r="N117" i="15"/>
  <c r="N116" i="15"/>
  <c r="N115" i="15"/>
  <c r="N114" i="15"/>
  <c r="N113" i="15"/>
  <c r="N120" i="15"/>
  <c r="N119" i="15"/>
  <c r="N118" i="15"/>
  <c r="N122" i="15"/>
  <c r="N121" i="15"/>
  <c r="N51" i="15"/>
  <c r="N86" i="15"/>
  <c r="N85" i="15"/>
  <c r="N79" i="15"/>
  <c r="N78" i="15"/>
  <c r="N77" i="15"/>
  <c r="N76" i="15"/>
  <c r="N75" i="15"/>
  <c r="N74" i="15"/>
  <c r="N98" i="15"/>
  <c r="N91" i="15"/>
  <c r="N90" i="15"/>
  <c r="N89" i="15"/>
  <c r="N84" i="15"/>
  <c r="N83" i="15"/>
  <c r="N82" i="15"/>
  <c r="N81" i="15"/>
  <c r="N80" i="15"/>
  <c r="N88" i="15"/>
  <c r="N87" i="15"/>
  <c r="N97" i="15"/>
  <c r="N96" i="15"/>
  <c r="N93" i="15"/>
  <c r="N92" i="15"/>
  <c r="N95" i="15"/>
  <c r="N94" i="15"/>
  <c r="N73" i="15"/>
  <c r="N72" i="15"/>
  <c r="N71" i="15"/>
  <c r="N70" i="15"/>
  <c r="N69" i="15"/>
  <c r="N68" i="15"/>
  <c r="N67" i="15"/>
  <c r="N66" i="15"/>
  <c r="N65" i="15"/>
  <c r="N64" i="15"/>
  <c r="N54" i="15"/>
  <c r="N53" i="15"/>
  <c r="N52" i="15"/>
  <c r="N58" i="15"/>
  <c r="N56" i="15"/>
  <c r="N55" i="15"/>
  <c r="N63" i="15"/>
  <c r="N62" i="15"/>
  <c r="N60" i="15"/>
  <c r="N59" i="15"/>
  <c r="N4" i="15"/>
  <c r="N3" i="15"/>
  <c r="N2" i="15"/>
  <c r="N5" i="15"/>
  <c r="N10" i="15"/>
  <c r="N9" i="15"/>
  <c r="N8" i="15"/>
  <c r="N7" i="15"/>
  <c r="N6" i="15"/>
  <c r="N18" i="15"/>
  <c r="N17" i="15"/>
  <c r="N16" i="15"/>
  <c r="N15" i="15"/>
  <c r="N14" i="15"/>
  <c r="N39" i="15"/>
  <c r="N38" i="15"/>
  <c r="N37" i="15"/>
  <c r="N36" i="15"/>
  <c r="N35" i="15"/>
  <c r="N34" i="15"/>
  <c r="N33" i="15"/>
  <c r="N32" i="15"/>
  <c r="N50" i="15"/>
  <c r="N47" i="15"/>
  <c r="N46" i="15"/>
  <c r="N45" i="15"/>
  <c r="N44" i="15"/>
  <c r="N43" i="15"/>
  <c r="N42" i="15"/>
  <c r="N41" i="15"/>
  <c r="N40" i="15"/>
  <c r="N49" i="15"/>
  <c r="N48" i="15"/>
  <c r="N105" i="15"/>
  <c r="N104" i="15"/>
  <c r="N103" i="15"/>
  <c r="N102" i="15"/>
  <c r="N101" i="15"/>
  <c r="N100" i="15"/>
  <c r="N99" i="15"/>
  <c r="N13" i="15"/>
  <c r="N12" i="15"/>
  <c r="N11" i="15"/>
</calcChain>
</file>

<file path=xl/sharedStrings.xml><?xml version="1.0" encoding="utf-8"?>
<sst xmlns="http://schemas.openxmlformats.org/spreadsheetml/2006/main" count="1305" uniqueCount="342">
  <si>
    <t>Fleckentferner</t>
  </si>
  <si>
    <t>innen</t>
  </si>
  <si>
    <t>Boden</t>
  </si>
  <si>
    <t>Lauge</t>
  </si>
  <si>
    <t>Pflege</t>
  </si>
  <si>
    <t>weiß</t>
  </si>
  <si>
    <t>Liter</t>
  </si>
  <si>
    <t>natur</t>
  </si>
  <si>
    <t>Reiniger</t>
  </si>
  <si>
    <t>WHL</t>
  </si>
  <si>
    <t>Seife</t>
  </si>
  <si>
    <t>HBÖ</t>
  </si>
  <si>
    <t>APÖ</t>
  </si>
  <si>
    <t>Beizen</t>
  </si>
  <si>
    <t>Wachs</t>
  </si>
  <si>
    <t>extra weiß</t>
  </si>
  <si>
    <t>Weichholzlauge</t>
  </si>
  <si>
    <t>HBS</t>
  </si>
  <si>
    <t>Holzbodenseife natur</t>
  </si>
  <si>
    <t>Holzbodenseife weiß</t>
  </si>
  <si>
    <t>Holzbodenöl natur</t>
  </si>
  <si>
    <t>Holzbodenöl weiß</t>
  </si>
  <si>
    <t>Ölverdünner</t>
  </si>
  <si>
    <t>Arbeitsplattenöl natur</t>
  </si>
  <si>
    <t>Arbeitsplattenöl weiß</t>
  </si>
  <si>
    <t>schwarz</t>
  </si>
  <si>
    <t>Intensivreiniger</t>
  </si>
  <si>
    <t>aktuell</t>
  </si>
  <si>
    <t>PE Kanister</t>
  </si>
  <si>
    <t>Set im Karton</t>
  </si>
  <si>
    <t>WB Dose</t>
  </si>
  <si>
    <t>Karton VE 4</t>
  </si>
  <si>
    <t>Karton VE 6</t>
  </si>
  <si>
    <t xml:space="preserve">Einheit
</t>
  </si>
  <si>
    <t xml:space="preserve">Gebinde
</t>
  </si>
  <si>
    <t xml:space="preserve">Verpackung
</t>
  </si>
  <si>
    <t xml:space="preserve">Art.-Nr.
</t>
  </si>
  <si>
    <t xml:space="preserve">EAN-Code
</t>
  </si>
  <si>
    <t xml:space="preserve">Gruppe
</t>
  </si>
  <si>
    <t xml:space="preserve">Status
</t>
  </si>
  <si>
    <t xml:space="preserve">Art
</t>
  </si>
  <si>
    <t xml:space="preserve">Kurzname
</t>
  </si>
  <si>
    <t xml:space="preserve">Farbe
</t>
  </si>
  <si>
    <t xml:space="preserve">Artikelbezeichnung lang
</t>
  </si>
  <si>
    <t xml:space="preserve">Menge
</t>
  </si>
  <si>
    <t>UNL</t>
  </si>
  <si>
    <t>Universallauge</t>
  </si>
  <si>
    <t>SPL</t>
  </si>
  <si>
    <t>LHL</t>
  </si>
  <si>
    <t>Laubholzlauge</t>
  </si>
  <si>
    <t>ÖLV</t>
  </si>
  <si>
    <t>Karton VE 5</t>
  </si>
  <si>
    <t>Paneellauge weiß</t>
  </si>
  <si>
    <t>Bienenwachs classic</t>
  </si>
  <si>
    <t>PE Fläschen</t>
  </si>
  <si>
    <t>Combicolor schwarz</t>
  </si>
  <si>
    <t>Combicolor grau</t>
  </si>
  <si>
    <t>Combicolor Mahagoni</t>
  </si>
  <si>
    <t>PRÖ</t>
  </si>
  <si>
    <t>Prestige Öl natur</t>
  </si>
  <si>
    <t>Prestige Öl weiß</t>
  </si>
  <si>
    <t>BW</t>
  </si>
  <si>
    <t>CBC</t>
  </si>
  <si>
    <t>Mahagoni</t>
  </si>
  <si>
    <t>grau</t>
  </si>
  <si>
    <t>APF</t>
  </si>
  <si>
    <t>Aktivpflege seidenglanz</t>
  </si>
  <si>
    <t>CÖL</t>
  </si>
  <si>
    <t>Colouröl dunkelbraun</t>
  </si>
  <si>
    <t>Colouröl extra weiß</t>
  </si>
  <si>
    <t>Colouröl Walnuß</t>
  </si>
  <si>
    <t>Colouröl schwarz</t>
  </si>
  <si>
    <t>Karton VE 3</t>
  </si>
  <si>
    <t>hellbraun</t>
  </si>
  <si>
    <t>dunkelbraun</t>
  </si>
  <si>
    <t>Walnuß</t>
  </si>
  <si>
    <t>Bienenwachs flüssig</t>
  </si>
  <si>
    <t>Pumpsprüher</t>
  </si>
  <si>
    <t>Ölseife natur</t>
  </si>
  <si>
    <t>ÖSF</t>
  </si>
  <si>
    <t>Speziallauge</t>
  </si>
  <si>
    <t>Karton VE 1</t>
  </si>
  <si>
    <t>aussen</t>
  </si>
  <si>
    <t>TRG</t>
  </si>
  <si>
    <t>Terrassenreiniger</t>
  </si>
  <si>
    <t>TÖL</t>
  </si>
  <si>
    <t>Terrassenöl natur</t>
  </si>
  <si>
    <t>Bangkirai</t>
  </si>
  <si>
    <t>Terrassenöl Bangkirai</t>
  </si>
  <si>
    <t>Teak</t>
  </si>
  <si>
    <t>Lärche</t>
  </si>
  <si>
    <t>Terrassenöl Teak</t>
  </si>
  <si>
    <t>Terrassenöl Lärche</t>
  </si>
  <si>
    <t>Douglasie</t>
  </si>
  <si>
    <t>Terrassenöl Douglasie</t>
  </si>
  <si>
    <t>GMÖ</t>
  </si>
  <si>
    <t>Gartenmöbelöl natur</t>
  </si>
  <si>
    <t>Gartenmöbelöl Teak</t>
  </si>
  <si>
    <t>Grundöl</t>
  </si>
  <si>
    <t>Pigment</t>
  </si>
  <si>
    <t>Combicolor weiß</t>
  </si>
  <si>
    <t>Holzschutz</t>
  </si>
  <si>
    <t>HSF</t>
  </si>
  <si>
    <t>dänischblau</t>
  </si>
  <si>
    <t>Holzschutzfarbe dänischblau</t>
  </si>
  <si>
    <t>altweiß</t>
  </si>
  <si>
    <t>Holzschutzfarbe altweiß</t>
  </si>
  <si>
    <t>khaki</t>
  </si>
  <si>
    <t>Holzschutzfarbe khaki</t>
  </si>
  <si>
    <t>weiß RAL 9010</t>
  </si>
  <si>
    <t>Holzschutzfarbe weiß RAL 9010</t>
  </si>
  <si>
    <t>waldgrün</t>
  </si>
  <si>
    <t>Holzschutzfarbe waldgrün</t>
  </si>
  <si>
    <t>schwedengelb</t>
  </si>
  <si>
    <t>Holzschutzfarbe schwedengelb</t>
  </si>
  <si>
    <t>Holzschutzfarbe schwarz</t>
  </si>
  <si>
    <t>Holzschutzfarbe grau</t>
  </si>
  <si>
    <t>schwedenrot</t>
  </si>
  <si>
    <t>Holzschutzfarbe schwedenrot</t>
  </si>
  <si>
    <t>HSL</t>
  </si>
  <si>
    <t>Holzschutzlasur natur</t>
  </si>
  <si>
    <t>VLR</t>
  </si>
  <si>
    <t>Vinylreiniger</t>
  </si>
  <si>
    <t>Aktivpflege matt</t>
  </si>
  <si>
    <t>extragrau</t>
  </si>
  <si>
    <t>Colouröl extragrau</t>
  </si>
  <si>
    <t>grün</t>
  </si>
  <si>
    <t>blau</t>
  </si>
  <si>
    <t>gelb</t>
  </si>
  <si>
    <t>Combicolor hellbraun</t>
  </si>
  <si>
    <t>Combicolor grün</t>
  </si>
  <si>
    <t>Combicolor blau</t>
  </si>
  <si>
    <t>Combicolor oxydrot</t>
  </si>
  <si>
    <t>Combicolor gelb</t>
  </si>
  <si>
    <t>oxydrot</t>
  </si>
  <si>
    <t>Aktivpflege weiß</t>
  </si>
  <si>
    <t>OLO</t>
  </si>
  <si>
    <t>Oilotion natur</t>
  </si>
  <si>
    <t>Ölseife weiß</t>
  </si>
  <si>
    <t>Holz-Seife natur Spray</t>
  </si>
  <si>
    <t>Karton VE 10</t>
  </si>
  <si>
    <t>Holz-Seife weiß Spray</t>
  </si>
  <si>
    <t>PÖP</t>
  </si>
  <si>
    <t>Pflegeöl Plus weiß</t>
  </si>
  <si>
    <t>PLG</t>
  </si>
  <si>
    <t>weiß deckend</t>
  </si>
  <si>
    <t>Paneellauge weiß deckend</t>
  </si>
  <si>
    <t>Bodenpflegebox mit Pflegeöl PLUS natur</t>
  </si>
  <si>
    <t>Bodenpflegebox mit Pflegeöl PLUS weiß</t>
  </si>
  <si>
    <t>Combicolor rotbraun</t>
  </si>
  <si>
    <t>rotbraun</t>
  </si>
  <si>
    <t>HWÖ</t>
  </si>
  <si>
    <t>Hartwachsöl</t>
  </si>
  <si>
    <t>Zolltarifnummer</t>
  </si>
  <si>
    <t>PAT</t>
  </si>
  <si>
    <t>PRG</t>
  </si>
  <si>
    <t>Parkettreiniger</t>
  </si>
  <si>
    <t>FEX</t>
  </si>
  <si>
    <t>SFS</t>
  </si>
  <si>
    <t>Spezial-Fleckenspray</t>
  </si>
  <si>
    <t>Bambus</t>
  </si>
  <si>
    <t>Patinalauge</t>
  </si>
  <si>
    <t>Neutral</t>
  </si>
  <si>
    <t>Holzbodenöl neutral</t>
  </si>
  <si>
    <t>PÖS</t>
  </si>
  <si>
    <t>Safetop</t>
  </si>
  <si>
    <t>Pflegeöl Safetop</t>
  </si>
  <si>
    <t>HZL</t>
  </si>
  <si>
    <t>Harzlöser</t>
  </si>
  <si>
    <t>HSS</t>
  </si>
  <si>
    <t>Arbeitsplattenöl grau</t>
  </si>
  <si>
    <t>Arbeitsplattenöl braun</t>
  </si>
  <si>
    <t>Arbeitsplattenöl schwarz</t>
  </si>
  <si>
    <t>braun</t>
  </si>
  <si>
    <t>CLG</t>
  </si>
  <si>
    <t>Colorlauge weiß</t>
  </si>
  <si>
    <t>Colorlauge grau</t>
  </si>
  <si>
    <t>Alpin</t>
  </si>
  <si>
    <t>Colorlauge Alpin</t>
  </si>
  <si>
    <t>DE15101</t>
  </si>
  <si>
    <t>DE10021</t>
  </si>
  <si>
    <t>DE10023</t>
  </si>
  <si>
    <t>DE10003</t>
  </si>
  <si>
    <t>DE11720</t>
  </si>
  <si>
    <t>DE11730</t>
  </si>
  <si>
    <t>DE11750</t>
  </si>
  <si>
    <t>DE11760</t>
  </si>
  <si>
    <t>DE11740</t>
  </si>
  <si>
    <t>DE11279</t>
  </si>
  <si>
    <t>DE11270</t>
  </si>
  <si>
    <t>DE11548</t>
  </si>
  <si>
    <t>DE11549</t>
  </si>
  <si>
    <t>DE11540</t>
  </si>
  <si>
    <t>DE11541</t>
  </si>
  <si>
    <t>DE11558</t>
  </si>
  <si>
    <t>DE11559</t>
  </si>
  <si>
    <t>DE11544</t>
  </si>
  <si>
    <t>DE11545</t>
  </si>
  <si>
    <t>DE11546</t>
  </si>
  <si>
    <t>DE11547</t>
  </si>
  <si>
    <t>DE13273</t>
  </si>
  <si>
    <t>DE14171</t>
  </si>
  <si>
    <t>DE14173</t>
  </si>
  <si>
    <t>DE14175</t>
  </si>
  <si>
    <t>DE14271</t>
  </si>
  <si>
    <t>DE14273</t>
  </si>
  <si>
    <t>DE14181</t>
  </si>
  <si>
    <t>DE14183</t>
  </si>
  <si>
    <t>DE14185</t>
  </si>
  <si>
    <t>DE12171</t>
  </si>
  <si>
    <t>DE12173</t>
  </si>
  <si>
    <t>DE12175</t>
  </si>
  <si>
    <t>DE12181</t>
  </si>
  <si>
    <t>DE12183</t>
  </si>
  <si>
    <t>DE15075</t>
  </si>
  <si>
    <t>DE13043</t>
  </si>
  <si>
    <t>DE13243</t>
  </si>
  <si>
    <t>DE10513</t>
  </si>
  <si>
    <t>DE10103</t>
  </si>
  <si>
    <t>DE10013</t>
  </si>
  <si>
    <t>DE10113</t>
  </si>
  <si>
    <t>DE10115</t>
  </si>
  <si>
    <t>DE11525</t>
  </si>
  <si>
    <t>DE11526</t>
  </si>
  <si>
    <t>DE20171</t>
  </si>
  <si>
    <t>DE20173</t>
  </si>
  <si>
    <t>DE14321</t>
  </si>
  <si>
    <t>DE14323</t>
  </si>
  <si>
    <t>DE14371</t>
  </si>
  <si>
    <t>DE14311</t>
  </si>
  <si>
    <t>DE14313</t>
  </si>
  <si>
    <t>DE14315</t>
  </si>
  <si>
    <t>DE11242</t>
  </si>
  <si>
    <t>DE11244</t>
  </si>
  <si>
    <t>DE11248</t>
  </si>
  <si>
    <t>DE11241</t>
  </si>
  <si>
    <t>DE11240</t>
  </si>
  <si>
    <t>DE11246</t>
  </si>
  <si>
    <t>DE11243</t>
  </si>
  <si>
    <t>DE11245</t>
  </si>
  <si>
    <t>DE11247</t>
  </si>
  <si>
    <t>DE11249</t>
  </si>
  <si>
    <t>DE11151</t>
  </si>
  <si>
    <t>DE11153</t>
  </si>
  <si>
    <t>DE10151</t>
  </si>
  <si>
    <t>DE10153</t>
  </si>
  <si>
    <t>DE10161</t>
  </si>
  <si>
    <t>DE11591</t>
  </si>
  <si>
    <t>DE10191</t>
  </si>
  <si>
    <t>DE10193</t>
  </si>
  <si>
    <t>DE10251</t>
  </si>
  <si>
    <t>DE10253</t>
  </si>
  <si>
    <t>DE10255</t>
  </si>
  <si>
    <t>DE10261</t>
  </si>
  <si>
    <t>DE10263</t>
  </si>
  <si>
    <t>DE11491</t>
  </si>
  <si>
    <t>DE15111</t>
  </si>
  <si>
    <t>DE11391</t>
  </si>
  <si>
    <t>DE11393</t>
  </si>
  <si>
    <t>DE10131</t>
  </si>
  <si>
    <t>DE10133</t>
  </si>
  <si>
    <t>DE10135</t>
  </si>
  <si>
    <t>DE10141</t>
  </si>
  <si>
    <t>DE10143</t>
  </si>
  <si>
    <t>DE10145</t>
  </si>
  <si>
    <t>DE10130</t>
  </si>
  <si>
    <t>DE10140</t>
  </si>
  <si>
    <t>DE11598</t>
  </si>
  <si>
    <t>DE15130</t>
  </si>
  <si>
    <t>DE15150</t>
  </si>
  <si>
    <t>DE15733</t>
  </si>
  <si>
    <t>DE15243</t>
  </si>
  <si>
    <t>DE15273</t>
  </si>
  <si>
    <t>DE15263</t>
  </si>
  <si>
    <t>DE15233</t>
  </si>
  <si>
    <t>DE15253</t>
  </si>
  <si>
    <t>DE93132</t>
  </si>
  <si>
    <t>DE94175</t>
  </si>
  <si>
    <t>DE26674</t>
  </si>
  <si>
    <t>DE26668</t>
  </si>
  <si>
    <t>DE26664</t>
  </si>
  <si>
    <t>DE88170</t>
  </si>
  <si>
    <t>DE26667</t>
  </si>
  <si>
    <t>DE26670</t>
  </si>
  <si>
    <t>DE26671</t>
  </si>
  <si>
    <t>DE24448</t>
  </si>
  <si>
    <t>DE16151</t>
  </si>
  <si>
    <t>DE16153</t>
  </si>
  <si>
    <t>Terrassenöl natur auf Wasserbasis</t>
  </si>
  <si>
    <t>KS Dose</t>
  </si>
  <si>
    <t>DE15343</t>
  </si>
  <si>
    <t>DE15103</t>
  </si>
  <si>
    <t>DE20123</t>
  </si>
  <si>
    <t>IRG</t>
  </si>
  <si>
    <t>PBB</t>
  </si>
  <si>
    <t>matt</t>
  </si>
  <si>
    <t>Pflegeöl Plus natur</t>
  </si>
  <si>
    <t>SKW</t>
  </si>
  <si>
    <t>Stirnkantenwachs</t>
  </si>
  <si>
    <t>DE13420</t>
  </si>
  <si>
    <t>HEG</t>
  </si>
  <si>
    <t>Holzentgrauer</t>
  </si>
  <si>
    <t>DE15411</t>
  </si>
  <si>
    <t>DE15413</t>
  </si>
  <si>
    <t>Terrassenöl Bambus auf Wasserbasis hell</t>
  </si>
  <si>
    <t>Terrassenöl natur auf Wasserbasis dunkel</t>
  </si>
  <si>
    <t>DE15443</t>
  </si>
  <si>
    <t>PPS</t>
  </si>
  <si>
    <t>DE20231</t>
  </si>
  <si>
    <t>Parkettpflege Seifen-Set mit HBS &amp; ÖSF natur</t>
  </si>
  <si>
    <t>PRÖ PLUS</t>
  </si>
  <si>
    <t>Prestigeöl PLUS natur</t>
  </si>
  <si>
    <t>DE12471</t>
  </si>
  <si>
    <t>DE12473</t>
  </si>
  <si>
    <t>DE12475</t>
  </si>
  <si>
    <t>Prestigeöl PLUS weiß</t>
  </si>
  <si>
    <t>DE12481</t>
  </si>
  <si>
    <t>DE12483</t>
  </si>
  <si>
    <t>Pflegeöl Plus neutral</t>
  </si>
  <si>
    <t>neutral</t>
  </si>
  <si>
    <t>DE14351</t>
  </si>
  <si>
    <t>Prestigeöl PLUS neutral</t>
  </si>
  <si>
    <t>DE12403</t>
  </si>
  <si>
    <t>VK 2025
netto</t>
  </si>
  <si>
    <t>VK 2025
inkl. 19 %</t>
  </si>
  <si>
    <t>Prestigeöl PLUS schwarz</t>
  </si>
  <si>
    <t>DE12413</t>
  </si>
  <si>
    <t>hellgrau</t>
  </si>
  <si>
    <t>Prestigeöl PLUS hellgrau</t>
  </si>
  <si>
    <t>DE12423</t>
  </si>
  <si>
    <t>extraweiß</t>
  </si>
  <si>
    <t>Prestigeöl PLUS extraweiß</t>
  </si>
  <si>
    <t>DE12433</t>
  </si>
  <si>
    <t>Prestigeöl PLUS dunkelbraun</t>
  </si>
  <si>
    <t>DE12443</t>
  </si>
  <si>
    <t>Walnuss</t>
  </si>
  <si>
    <t>Prestigeöl PLUS Walnuss</t>
  </si>
  <si>
    <t>DE12453</t>
  </si>
  <si>
    <t>Prestigeöl PLUS hellbraun</t>
  </si>
  <si>
    <t>DE12463</t>
  </si>
  <si>
    <t>Prestigeöl PLUS extragrau</t>
  </si>
  <si>
    <t>DE12493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</si>
</sst>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00"/>
    <numFmt numFmtId="166" formatCode="#,##0.00\ &quot;€&quot;"/>
  </numFmts>
  <fonts count="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/>
    <xf numFmtId="2" fontId="1" fillId="0" borderId="0" xfId="2" applyNumberFormat="1"/>
    <xf numFmtId="0" fontId="3" fillId="0" borderId="0" xfId="0" applyFont="1" applyAlignment="1">
      <alignment horizontal="left" wrapText="1"/>
    </xf>
    <xf numFmtId="2" fontId="3" fillId="0" borderId="0" xfId="2" applyNumberFormat="1" applyFont="1" applyAlignment="1">
      <alignment horizontal="left" wrapText="1"/>
    </xf>
    <xf numFmtId="165" fontId="1" fillId="0" borderId="0" xfId="2" applyNumberFormat="1"/>
    <xf numFmtId="1" fontId="1" fillId="0" borderId="0" xfId="2" applyNumberFormat="1" applyAlignment="1">
      <alignment horizontal="center"/>
    </xf>
    <xf numFmtId="1" fontId="3" fillId="0" borderId="0" xfId="2" applyNumberFormat="1" applyFont="1" applyAlignment="1">
      <alignment horizontal="center" wrapText="1"/>
    </xf>
    <xf numFmtId="2" fontId="3" fillId="0" borderId="0" xfId="2" applyNumberFormat="1" applyFont="1" applyAlignment="1">
      <alignment wrapText="1"/>
    </xf>
    <xf numFmtId="0" fontId="3" fillId="0" borderId="0" xfId="2" applyNumberFormat="1" applyFont="1" applyAlignment="1">
      <alignment horizontal="center" wrapText="1"/>
    </xf>
    <xf numFmtId="0" fontId="1" fillId="0" borderId="0" xfId="2" applyNumberFormat="1" applyAlignment="1">
      <alignment horizontal="center"/>
    </xf>
    <xf numFmtId="0" fontId="1" fillId="0" borderId="0" xfId="0" applyFont="1"/>
    <xf numFmtId="2" fontId="1" fillId="0" borderId="0" xfId="0" applyNumberFormat="1" applyFont="1"/>
    <xf numFmtId="2" fontId="0" fillId="0" borderId="0" xfId="2" applyNumberFormat="1" applyFont="1"/>
    <xf numFmtId="2" fontId="4" fillId="0" borderId="0" xfId="2" applyNumberFormat="1" applyFont="1"/>
    <xf numFmtId="0" fontId="4" fillId="0" borderId="0" xfId="0" applyFont="1"/>
    <xf numFmtId="2" fontId="1" fillId="0" borderId="0" xfId="2" applyNumberFormat="1" applyFont="1"/>
    <xf numFmtId="1" fontId="1" fillId="0" borderId="0" xfId="0" applyNumberFormat="1" applyFont="1" applyAlignment="1">
      <alignment horizontal="center"/>
    </xf>
    <xf numFmtId="166" fontId="0" fillId="0" borderId="0" xfId="0" applyNumberFormat="1"/>
    <xf numFmtId="7" fontId="1" fillId="0" borderId="0" xfId="0" applyNumberFormat="1" applyFont="1"/>
  </cellXfs>
  <cellStyles count="3">
    <cellStyle name="Euro" xfId="1" xr:uid="{00000000-0005-0000-0000-000000000000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2"/>
  <sheetViews>
    <sheetView tabSelected="1" zoomScale="130" workbookViewId="0">
      <pane xSplit="7" ySplit="1" topLeftCell="H102" activePane="bottomRight" state="frozen"/>
      <selection pane="topRight" activeCell="H1" sqref="H1"/>
      <selection pane="bottomLeft" activeCell="A2" sqref="A2"/>
      <selection pane="bottomRight" activeCell="M112" sqref="M112"/>
    </sheetView>
  </sheetViews>
  <sheetFormatPr baseColWidth="10" defaultColWidth="10.88671875" defaultRowHeight="13.2" x14ac:dyDescent="0.25"/>
  <cols>
    <col min="1" max="1" width="7.33203125" customWidth="1"/>
    <col min="2" max="2" width="8.6640625" customWidth="1"/>
    <col min="3" max="3" width="10.6640625" customWidth="1"/>
    <col min="5" max="5" width="17" customWidth="1"/>
    <col min="6" max="6" width="39.6640625" customWidth="1"/>
    <col min="7" max="7" width="10.88671875" style="5"/>
    <col min="8" max="9" width="10.88671875" style="2" customWidth="1"/>
    <col min="10" max="10" width="13.109375" style="2" customWidth="1"/>
    <col min="11" max="11" width="10.88671875" style="10"/>
    <col min="12" max="12" width="14.6640625" style="6" customWidth="1"/>
    <col min="13" max="13" width="10.88671875" style="6" customWidth="1"/>
  </cols>
  <sheetData>
    <row r="1" spans="1:15" s="3" customFormat="1" ht="42.6" customHeight="1" x14ac:dyDescent="0.25">
      <c r="A1" s="3" t="s">
        <v>38</v>
      </c>
      <c r="B1" s="3" t="s">
        <v>39</v>
      </c>
      <c r="C1" s="3" t="s">
        <v>40</v>
      </c>
      <c r="D1" s="3" t="s">
        <v>41</v>
      </c>
      <c r="E1" s="3" t="s">
        <v>42</v>
      </c>
      <c r="F1" s="3" t="s">
        <v>43</v>
      </c>
      <c r="G1" s="8" t="s">
        <v>44</v>
      </c>
      <c r="H1" s="8" t="s">
        <v>33</v>
      </c>
      <c r="I1" s="4" t="s">
        <v>34</v>
      </c>
      <c r="J1" s="4" t="s">
        <v>35</v>
      </c>
      <c r="K1" s="9" t="s">
        <v>36</v>
      </c>
      <c r="L1" s="7" t="s">
        <v>37</v>
      </c>
      <c r="M1" s="7" t="s">
        <v>153</v>
      </c>
      <c r="N1" s="3" t="s">
        <v>323</v>
      </c>
      <c r="O1" s="3" t="s">
        <v>324</v>
      </c>
    </row>
    <row r="2" spans="1:15" x14ac:dyDescent="0.25">
      <c r="A2" t="s">
        <v>2</v>
      </c>
      <c r="B2" t="s">
        <v>27</v>
      </c>
      <c r="C2" t="s">
        <v>3</v>
      </c>
      <c r="D2" t="s">
        <v>45</v>
      </c>
      <c r="E2" s="11" t="s">
        <v>5</v>
      </c>
      <c r="F2" t="s">
        <v>46</v>
      </c>
      <c r="G2" s="5">
        <v>2.5</v>
      </c>
      <c r="H2" s="1" t="s">
        <v>6</v>
      </c>
      <c r="I2" s="1" t="s">
        <v>28</v>
      </c>
      <c r="J2" s="1" t="s">
        <v>31</v>
      </c>
      <c r="K2" s="10" t="s">
        <v>219</v>
      </c>
      <c r="L2" s="6">
        <v>5708710100137</v>
      </c>
      <c r="M2" s="6">
        <v>3209900009</v>
      </c>
      <c r="N2" s="18">
        <f t="shared" ref="N2:N11" si="0">O2/1.19</f>
        <v>38.613445378151262</v>
      </c>
      <c r="O2" s="18">
        <v>45.95</v>
      </c>
    </row>
    <row r="3" spans="1:15" x14ac:dyDescent="0.25">
      <c r="A3" t="s">
        <v>2</v>
      </c>
      <c r="B3" t="s">
        <v>27</v>
      </c>
      <c r="C3" t="s">
        <v>3</v>
      </c>
      <c r="D3" t="s">
        <v>9</v>
      </c>
      <c r="E3" s="11"/>
      <c r="F3" t="s">
        <v>16</v>
      </c>
      <c r="G3" s="5">
        <v>2.5</v>
      </c>
      <c r="H3" s="1" t="s">
        <v>6</v>
      </c>
      <c r="I3" s="1" t="s">
        <v>28</v>
      </c>
      <c r="J3" s="1" t="s">
        <v>31</v>
      </c>
      <c r="K3" s="10" t="s">
        <v>220</v>
      </c>
      <c r="L3" s="6">
        <v>5708710811101</v>
      </c>
      <c r="M3" s="6">
        <v>34025090</v>
      </c>
      <c r="N3" s="18">
        <f t="shared" si="0"/>
        <v>32.731092436974791</v>
      </c>
      <c r="O3" s="18">
        <v>38.950000000000003</v>
      </c>
    </row>
    <row r="4" spans="1:15" x14ac:dyDescent="0.25">
      <c r="A4" s="11" t="s">
        <v>2</v>
      </c>
      <c r="B4" s="11" t="s">
        <v>27</v>
      </c>
      <c r="C4" s="11" t="s">
        <v>3</v>
      </c>
      <c r="D4" s="11" t="s">
        <v>9</v>
      </c>
      <c r="E4" s="11"/>
      <c r="F4" s="11" t="s">
        <v>16</v>
      </c>
      <c r="G4" s="5">
        <v>5</v>
      </c>
      <c r="H4" s="12" t="s">
        <v>6</v>
      </c>
      <c r="I4" s="12" t="s">
        <v>28</v>
      </c>
      <c r="J4" s="12" t="s">
        <v>72</v>
      </c>
      <c r="K4" s="10" t="s">
        <v>221</v>
      </c>
      <c r="L4" s="6">
        <v>5708710811088</v>
      </c>
      <c r="M4" s="6">
        <v>34025090</v>
      </c>
      <c r="N4" s="18">
        <f t="shared" si="0"/>
        <v>58.781512605042025</v>
      </c>
      <c r="O4" s="18">
        <v>69.95</v>
      </c>
    </row>
    <row r="5" spans="1:15" x14ac:dyDescent="0.25">
      <c r="A5" t="s">
        <v>2</v>
      </c>
      <c r="B5" t="s">
        <v>27</v>
      </c>
      <c r="C5" t="s">
        <v>3</v>
      </c>
      <c r="D5" t="s">
        <v>47</v>
      </c>
      <c r="F5" t="s">
        <v>80</v>
      </c>
      <c r="G5" s="5">
        <v>2.5</v>
      </c>
      <c r="H5" s="1" t="s">
        <v>6</v>
      </c>
      <c r="I5" s="1" t="s">
        <v>28</v>
      </c>
      <c r="J5" s="1" t="s">
        <v>31</v>
      </c>
      <c r="K5" s="10" t="s">
        <v>218</v>
      </c>
      <c r="L5" s="6">
        <v>5708710811439</v>
      </c>
      <c r="M5" s="6">
        <v>2815120000</v>
      </c>
      <c r="N5" s="18">
        <f t="shared" si="0"/>
        <v>38.613445378151262</v>
      </c>
      <c r="O5" s="18">
        <v>45.95</v>
      </c>
    </row>
    <row r="6" spans="1:15" x14ac:dyDescent="0.25">
      <c r="A6" t="s">
        <v>2</v>
      </c>
      <c r="B6" t="s">
        <v>27</v>
      </c>
      <c r="C6" t="s">
        <v>3</v>
      </c>
      <c r="D6" t="s">
        <v>48</v>
      </c>
      <c r="F6" t="s">
        <v>49</v>
      </c>
      <c r="G6" s="5">
        <v>2.5</v>
      </c>
      <c r="H6" s="1" t="s">
        <v>6</v>
      </c>
      <c r="I6" s="1" t="s">
        <v>28</v>
      </c>
      <c r="J6" s="1" t="s">
        <v>31</v>
      </c>
      <c r="K6" s="10" t="s">
        <v>292</v>
      </c>
      <c r="L6" s="6">
        <v>5708710822107</v>
      </c>
      <c r="M6" s="6">
        <v>34025090</v>
      </c>
      <c r="N6" s="18">
        <f t="shared" si="0"/>
        <v>31.05042016806723</v>
      </c>
      <c r="O6" s="18">
        <v>36.950000000000003</v>
      </c>
    </row>
    <row r="7" spans="1:15" x14ac:dyDescent="0.25">
      <c r="A7" t="s">
        <v>2</v>
      </c>
      <c r="B7" t="s">
        <v>27</v>
      </c>
      <c r="C7" t="s">
        <v>3</v>
      </c>
      <c r="D7" t="s">
        <v>154</v>
      </c>
      <c r="E7" s="11"/>
      <c r="F7" t="s">
        <v>161</v>
      </c>
      <c r="G7" s="5">
        <v>2.5</v>
      </c>
      <c r="H7" s="1" t="s">
        <v>6</v>
      </c>
      <c r="I7" s="1" t="s">
        <v>28</v>
      </c>
      <c r="J7" s="1" t="s">
        <v>31</v>
      </c>
      <c r="K7" s="10" t="s">
        <v>214</v>
      </c>
      <c r="L7" s="6">
        <v>5708522126349</v>
      </c>
      <c r="M7" s="6">
        <v>2830901100</v>
      </c>
      <c r="N7" s="18">
        <f t="shared" si="0"/>
        <v>41.97478991596639</v>
      </c>
      <c r="O7" s="18">
        <v>49.95</v>
      </c>
    </row>
    <row r="8" spans="1:15" x14ac:dyDescent="0.25">
      <c r="A8" t="s">
        <v>2</v>
      </c>
      <c r="B8" t="s">
        <v>27</v>
      </c>
      <c r="C8" t="s">
        <v>3</v>
      </c>
      <c r="D8" t="s">
        <v>174</v>
      </c>
      <c r="E8" t="s">
        <v>5</v>
      </c>
      <c r="F8" t="s">
        <v>175</v>
      </c>
      <c r="G8" s="5">
        <v>2.5</v>
      </c>
      <c r="H8" s="1" t="s">
        <v>6</v>
      </c>
      <c r="I8" s="1" t="s">
        <v>28</v>
      </c>
      <c r="J8" s="1" t="s">
        <v>31</v>
      </c>
      <c r="K8" s="10" t="s">
        <v>215</v>
      </c>
      <c r="L8" s="6">
        <v>5708522117361</v>
      </c>
      <c r="M8" s="6">
        <v>2815120000</v>
      </c>
      <c r="N8" s="18">
        <f t="shared" si="0"/>
        <v>38.613445378151262</v>
      </c>
      <c r="O8" s="18">
        <v>45.95</v>
      </c>
    </row>
    <row r="9" spans="1:15" x14ac:dyDescent="0.25">
      <c r="A9" t="s">
        <v>2</v>
      </c>
      <c r="B9" t="s">
        <v>27</v>
      </c>
      <c r="C9" t="s">
        <v>3</v>
      </c>
      <c r="D9" t="s">
        <v>174</v>
      </c>
      <c r="E9" t="s">
        <v>64</v>
      </c>
      <c r="F9" t="s">
        <v>176</v>
      </c>
      <c r="G9" s="5">
        <v>2.5</v>
      </c>
      <c r="H9" s="1" t="s">
        <v>6</v>
      </c>
      <c r="I9" s="1" t="s">
        <v>28</v>
      </c>
      <c r="J9" s="1" t="s">
        <v>31</v>
      </c>
      <c r="K9" s="10" t="s">
        <v>216</v>
      </c>
      <c r="L9" s="6">
        <v>5708522117378</v>
      </c>
      <c r="M9" s="6">
        <v>2815120000</v>
      </c>
      <c r="N9" s="18">
        <f t="shared" si="0"/>
        <v>38.613445378151262</v>
      </c>
      <c r="O9" s="18">
        <v>45.95</v>
      </c>
    </row>
    <row r="10" spans="1:15" x14ac:dyDescent="0.25">
      <c r="A10" t="s">
        <v>2</v>
      </c>
      <c r="B10" t="s">
        <v>27</v>
      </c>
      <c r="C10" t="s">
        <v>3</v>
      </c>
      <c r="D10" t="s">
        <v>174</v>
      </c>
      <c r="E10" t="s">
        <v>177</v>
      </c>
      <c r="F10" t="s">
        <v>178</v>
      </c>
      <c r="G10" s="5">
        <v>2.5</v>
      </c>
      <c r="H10" s="1" t="s">
        <v>6</v>
      </c>
      <c r="I10" s="1" t="s">
        <v>28</v>
      </c>
      <c r="J10" s="1" t="s">
        <v>31</v>
      </c>
      <c r="K10" s="10" t="s">
        <v>217</v>
      </c>
      <c r="L10" s="6">
        <v>5708522136782</v>
      </c>
      <c r="M10" s="6">
        <v>2815120000</v>
      </c>
      <c r="N10" s="18">
        <f t="shared" si="0"/>
        <v>38.613445378151262</v>
      </c>
      <c r="O10" s="18">
        <v>45.95</v>
      </c>
    </row>
    <row r="11" spans="1:15" x14ac:dyDescent="0.25">
      <c r="A11" t="s">
        <v>1</v>
      </c>
      <c r="B11" t="s">
        <v>27</v>
      </c>
      <c r="C11" t="s">
        <v>13</v>
      </c>
      <c r="D11" t="s">
        <v>144</v>
      </c>
      <c r="E11" s="15" t="s">
        <v>5</v>
      </c>
      <c r="F11" t="s">
        <v>52</v>
      </c>
      <c r="G11" s="5">
        <v>1</v>
      </c>
      <c r="H11" s="1" t="s">
        <v>6</v>
      </c>
      <c r="I11" s="1" t="s">
        <v>28</v>
      </c>
      <c r="J11" s="1" t="s">
        <v>51</v>
      </c>
      <c r="K11" s="10" t="s">
        <v>180</v>
      </c>
      <c r="L11" s="6">
        <v>5708710100212</v>
      </c>
      <c r="M11" s="6">
        <v>3209900009</v>
      </c>
      <c r="N11" s="18">
        <f t="shared" si="0"/>
        <v>30.210084033613448</v>
      </c>
      <c r="O11" s="18">
        <v>35.950000000000003</v>
      </c>
    </row>
    <row r="12" spans="1:15" x14ac:dyDescent="0.25">
      <c r="A12" t="s">
        <v>1</v>
      </c>
      <c r="B12" t="s">
        <v>27</v>
      </c>
      <c r="C12" t="s">
        <v>13</v>
      </c>
      <c r="D12" t="s">
        <v>144</v>
      </c>
      <c r="E12" s="15" t="s">
        <v>5</v>
      </c>
      <c r="F12" t="s">
        <v>52</v>
      </c>
      <c r="G12" s="5">
        <v>2.5</v>
      </c>
      <c r="H12" s="1" t="s">
        <v>6</v>
      </c>
      <c r="I12" s="1" t="s">
        <v>28</v>
      </c>
      <c r="J12" s="1" t="s">
        <v>31</v>
      </c>
      <c r="K12" s="10" t="s">
        <v>181</v>
      </c>
      <c r="L12" s="6">
        <v>5708710100236</v>
      </c>
      <c r="M12" s="6">
        <v>3209900009</v>
      </c>
      <c r="N12" s="18">
        <f t="shared" ref="N12:N13" si="1">O12/1.19</f>
        <v>58.781512605042025</v>
      </c>
      <c r="O12" s="18">
        <v>69.95</v>
      </c>
    </row>
    <row r="13" spans="1:15" x14ac:dyDescent="0.25">
      <c r="A13" t="s">
        <v>1</v>
      </c>
      <c r="B13" t="s">
        <v>27</v>
      </c>
      <c r="C13" t="s">
        <v>13</v>
      </c>
      <c r="D13" t="s">
        <v>144</v>
      </c>
      <c r="E13" t="s">
        <v>145</v>
      </c>
      <c r="F13" t="s">
        <v>146</v>
      </c>
      <c r="G13" s="5">
        <v>2.5</v>
      </c>
      <c r="H13" s="1" t="s">
        <v>6</v>
      </c>
      <c r="I13" s="1" t="s">
        <v>28</v>
      </c>
      <c r="J13" s="1" t="s">
        <v>31</v>
      </c>
      <c r="K13" s="10" t="s">
        <v>182</v>
      </c>
      <c r="L13" s="6">
        <v>5708522122730</v>
      </c>
      <c r="M13" s="6">
        <v>3209900009</v>
      </c>
      <c r="N13" s="18">
        <f t="shared" si="1"/>
        <v>62.142857142857146</v>
      </c>
      <c r="O13" s="18">
        <v>73.95</v>
      </c>
    </row>
    <row r="14" spans="1:15" x14ac:dyDescent="0.25">
      <c r="A14" t="s">
        <v>2</v>
      </c>
      <c r="B14" t="s">
        <v>27</v>
      </c>
      <c r="C14" t="s">
        <v>98</v>
      </c>
      <c r="D14" t="s">
        <v>58</v>
      </c>
      <c r="E14" t="s">
        <v>7</v>
      </c>
      <c r="F14" t="s">
        <v>59</v>
      </c>
      <c r="G14" s="5">
        <v>1</v>
      </c>
      <c r="H14" s="1" t="s">
        <v>6</v>
      </c>
      <c r="I14" s="1" t="s">
        <v>28</v>
      </c>
      <c r="J14" s="1" t="s">
        <v>51</v>
      </c>
      <c r="K14" s="10" t="s">
        <v>209</v>
      </c>
      <c r="L14" s="6">
        <v>5708710121712</v>
      </c>
      <c r="M14" s="6">
        <v>3208909100</v>
      </c>
      <c r="N14" s="18">
        <f>O14/1.19</f>
        <v>46.176470588235297</v>
      </c>
      <c r="O14" s="18">
        <v>54.95</v>
      </c>
    </row>
    <row r="15" spans="1:15" s="11" customFormat="1" x14ac:dyDescent="0.25">
      <c r="A15" t="s">
        <v>2</v>
      </c>
      <c r="B15" t="s">
        <v>27</v>
      </c>
      <c r="C15" t="s">
        <v>98</v>
      </c>
      <c r="D15" t="s">
        <v>58</v>
      </c>
      <c r="E15" t="s">
        <v>7</v>
      </c>
      <c r="F15" t="s">
        <v>59</v>
      </c>
      <c r="G15" s="5">
        <v>2.5</v>
      </c>
      <c r="H15" s="1" t="s">
        <v>6</v>
      </c>
      <c r="I15" s="1" t="s">
        <v>28</v>
      </c>
      <c r="J15" s="1" t="s">
        <v>31</v>
      </c>
      <c r="K15" s="10" t="s">
        <v>210</v>
      </c>
      <c r="L15" s="6">
        <v>5708710121736</v>
      </c>
      <c r="M15" s="6">
        <v>3208909100</v>
      </c>
      <c r="N15" s="18">
        <f>O15/1.19</f>
        <v>91.554621848739501</v>
      </c>
      <c r="O15" s="18">
        <v>108.95</v>
      </c>
    </row>
    <row r="16" spans="1:15" s="11" customFormat="1" x14ac:dyDescent="0.25">
      <c r="A16" s="11" t="s">
        <v>2</v>
      </c>
      <c r="B16" s="11" t="s">
        <v>27</v>
      </c>
      <c r="C16" t="s">
        <v>98</v>
      </c>
      <c r="D16" s="11" t="s">
        <v>58</v>
      </c>
      <c r="E16" s="11" t="s">
        <v>7</v>
      </c>
      <c r="F16" s="11" t="s">
        <v>59</v>
      </c>
      <c r="G16" s="5">
        <v>5</v>
      </c>
      <c r="H16" s="12" t="s">
        <v>6</v>
      </c>
      <c r="I16" s="12" t="s">
        <v>28</v>
      </c>
      <c r="J16" s="12" t="s">
        <v>72</v>
      </c>
      <c r="K16" s="10" t="s">
        <v>211</v>
      </c>
      <c r="L16" s="6">
        <v>5708710121750</v>
      </c>
      <c r="M16" s="6">
        <v>3208909100</v>
      </c>
      <c r="N16" s="18">
        <f>O16/1.19</f>
        <v>160.46218487394958</v>
      </c>
      <c r="O16" s="18">
        <v>190.95</v>
      </c>
    </row>
    <row r="17" spans="1:15" s="11" customFormat="1" x14ac:dyDescent="0.25">
      <c r="A17" t="s">
        <v>2</v>
      </c>
      <c r="B17" t="s">
        <v>27</v>
      </c>
      <c r="C17" t="s">
        <v>98</v>
      </c>
      <c r="D17" t="s">
        <v>58</v>
      </c>
      <c r="E17" t="s">
        <v>5</v>
      </c>
      <c r="F17" t="s">
        <v>60</v>
      </c>
      <c r="G17" s="5">
        <v>1</v>
      </c>
      <c r="H17" s="1" t="s">
        <v>6</v>
      </c>
      <c r="I17" s="1" t="s">
        <v>28</v>
      </c>
      <c r="J17" s="1" t="s">
        <v>51</v>
      </c>
      <c r="K17" s="10" t="s">
        <v>212</v>
      </c>
      <c r="L17" s="6">
        <v>5708710121811</v>
      </c>
      <c r="M17" s="6">
        <v>3208909100</v>
      </c>
      <c r="N17" s="18">
        <f>O17/1.19</f>
        <v>48.69747899159664</v>
      </c>
      <c r="O17" s="18">
        <v>57.95</v>
      </c>
    </row>
    <row r="18" spans="1:15" s="11" customFormat="1" x14ac:dyDescent="0.25">
      <c r="A18" t="s">
        <v>2</v>
      </c>
      <c r="B18" t="s">
        <v>27</v>
      </c>
      <c r="C18" t="s">
        <v>98</v>
      </c>
      <c r="D18" t="s">
        <v>58</v>
      </c>
      <c r="E18" t="s">
        <v>5</v>
      </c>
      <c r="F18" t="s">
        <v>60</v>
      </c>
      <c r="G18" s="5">
        <v>2.5</v>
      </c>
      <c r="H18" s="1" t="s">
        <v>6</v>
      </c>
      <c r="I18" s="1" t="s">
        <v>28</v>
      </c>
      <c r="J18" s="1" t="s">
        <v>31</v>
      </c>
      <c r="K18" s="10" t="s">
        <v>213</v>
      </c>
      <c r="L18" s="6">
        <v>5708710121835</v>
      </c>
      <c r="M18" s="6">
        <v>3208909100</v>
      </c>
      <c r="N18" s="18">
        <f>O18/1.19</f>
        <v>95.756302521008408</v>
      </c>
      <c r="O18" s="18">
        <v>113.95</v>
      </c>
    </row>
    <row r="19" spans="1:15" s="11" customFormat="1" x14ac:dyDescent="0.25">
      <c r="A19" t="s">
        <v>2</v>
      </c>
      <c r="B19" t="s">
        <v>27</v>
      </c>
      <c r="C19" t="s">
        <v>98</v>
      </c>
      <c r="D19" t="s">
        <v>310</v>
      </c>
      <c r="E19" t="s">
        <v>7</v>
      </c>
      <c r="F19" t="s">
        <v>311</v>
      </c>
      <c r="G19" s="5">
        <v>1</v>
      </c>
      <c r="H19" s="1" t="s">
        <v>6</v>
      </c>
      <c r="I19" s="1" t="s">
        <v>28</v>
      </c>
      <c r="J19" s="1" t="s">
        <v>51</v>
      </c>
      <c r="K19" s="10" t="s">
        <v>312</v>
      </c>
      <c r="L19" s="6">
        <v>5708522144787</v>
      </c>
      <c r="M19" s="6">
        <v>3208909100</v>
      </c>
      <c r="N19" s="18">
        <v>55.42</v>
      </c>
      <c r="O19" s="18">
        <v>65.95</v>
      </c>
    </row>
    <row r="20" spans="1:15" s="11" customFormat="1" x14ac:dyDescent="0.25">
      <c r="A20" t="s">
        <v>2</v>
      </c>
      <c r="B20" t="s">
        <v>27</v>
      </c>
      <c r="C20" t="s">
        <v>98</v>
      </c>
      <c r="D20" t="s">
        <v>310</v>
      </c>
      <c r="E20" t="s">
        <v>7</v>
      </c>
      <c r="F20" t="s">
        <v>311</v>
      </c>
      <c r="G20" s="5">
        <v>2.5</v>
      </c>
      <c r="H20" s="1" t="s">
        <v>6</v>
      </c>
      <c r="I20" s="1" t="s">
        <v>28</v>
      </c>
      <c r="J20" s="1" t="s">
        <v>31</v>
      </c>
      <c r="K20" s="10" t="s">
        <v>313</v>
      </c>
      <c r="L20" s="6">
        <v>5708522145432</v>
      </c>
      <c r="M20" s="6">
        <v>3208909100</v>
      </c>
      <c r="N20" s="18">
        <v>109.2</v>
      </c>
      <c r="O20" s="18">
        <v>129.94999999999999</v>
      </c>
    </row>
    <row r="21" spans="1:15" s="11" customFormat="1" x14ac:dyDescent="0.25">
      <c r="A21" t="s">
        <v>2</v>
      </c>
      <c r="B21" t="s">
        <v>27</v>
      </c>
      <c r="C21" t="s">
        <v>98</v>
      </c>
      <c r="D21" t="s">
        <v>310</v>
      </c>
      <c r="E21" t="s">
        <v>7</v>
      </c>
      <c r="F21" t="s">
        <v>311</v>
      </c>
      <c r="G21" s="5">
        <v>5</v>
      </c>
      <c r="H21" s="1" t="s">
        <v>6</v>
      </c>
      <c r="I21" s="1" t="s">
        <v>28</v>
      </c>
      <c r="J21" s="1" t="s">
        <v>72</v>
      </c>
      <c r="K21" s="10" t="s">
        <v>314</v>
      </c>
      <c r="L21" s="6">
        <v>5708522145708</v>
      </c>
      <c r="M21" s="6">
        <v>3208909100</v>
      </c>
      <c r="N21" s="18">
        <v>193.24</v>
      </c>
      <c r="O21" s="18">
        <v>229.95</v>
      </c>
    </row>
    <row r="22" spans="1:15" s="11" customFormat="1" x14ac:dyDescent="0.25">
      <c r="A22" t="s">
        <v>2</v>
      </c>
      <c r="B22" t="s">
        <v>27</v>
      </c>
      <c r="C22" t="s">
        <v>98</v>
      </c>
      <c r="D22" t="s">
        <v>310</v>
      </c>
      <c r="E22" t="s">
        <v>5</v>
      </c>
      <c r="F22" t="s">
        <v>315</v>
      </c>
      <c r="G22" s="5">
        <v>1</v>
      </c>
      <c r="H22" s="1" t="s">
        <v>6</v>
      </c>
      <c r="I22" s="1" t="s">
        <v>28</v>
      </c>
      <c r="J22" s="1" t="s">
        <v>51</v>
      </c>
      <c r="K22" s="10" t="s">
        <v>316</v>
      </c>
      <c r="L22" s="6">
        <v>5708522146132</v>
      </c>
      <c r="M22" s="6">
        <v>3208909100</v>
      </c>
      <c r="N22" s="18">
        <v>57.1</v>
      </c>
      <c r="O22" s="18">
        <v>67.95</v>
      </c>
    </row>
    <row r="23" spans="1:15" s="11" customFormat="1" x14ac:dyDescent="0.25">
      <c r="A23" t="s">
        <v>2</v>
      </c>
      <c r="B23" t="s">
        <v>27</v>
      </c>
      <c r="C23" t="s">
        <v>98</v>
      </c>
      <c r="D23" t="s">
        <v>310</v>
      </c>
      <c r="E23" t="s">
        <v>5</v>
      </c>
      <c r="F23" t="s">
        <v>315</v>
      </c>
      <c r="G23" s="5">
        <v>2.5</v>
      </c>
      <c r="H23" s="1" t="s">
        <v>6</v>
      </c>
      <c r="I23" s="1" t="s">
        <v>28</v>
      </c>
      <c r="J23" s="1" t="s">
        <v>31</v>
      </c>
      <c r="K23" s="10" t="s">
        <v>317</v>
      </c>
      <c r="L23" s="6">
        <v>5708522146149</v>
      </c>
      <c r="M23" s="6">
        <v>3208909100</v>
      </c>
      <c r="N23" s="18">
        <v>112.56</v>
      </c>
      <c r="O23" s="18">
        <v>133.94999999999999</v>
      </c>
    </row>
    <row r="24" spans="1:15" s="11" customFormat="1" x14ac:dyDescent="0.25">
      <c r="A24" t="s">
        <v>2</v>
      </c>
      <c r="B24" t="s">
        <v>27</v>
      </c>
      <c r="C24" t="s">
        <v>98</v>
      </c>
      <c r="D24" t="s">
        <v>310</v>
      </c>
      <c r="E24" t="s">
        <v>162</v>
      </c>
      <c r="F24" t="s">
        <v>321</v>
      </c>
      <c r="G24" s="5">
        <v>2.5</v>
      </c>
      <c r="H24" s="1" t="s">
        <v>6</v>
      </c>
      <c r="I24" s="1" t="s">
        <v>28</v>
      </c>
      <c r="J24" s="1" t="s">
        <v>31</v>
      </c>
      <c r="K24" s="10" t="s">
        <v>322</v>
      </c>
      <c r="L24" s="6">
        <v>5708522146408</v>
      </c>
      <c r="M24" s="6">
        <v>32089099</v>
      </c>
      <c r="N24" s="18">
        <v>126.01</v>
      </c>
      <c r="O24" s="18">
        <v>149.94999999999999</v>
      </c>
    </row>
    <row r="25" spans="1:15" s="11" customFormat="1" x14ac:dyDescent="0.25">
      <c r="A25" t="s">
        <v>2</v>
      </c>
      <c r="B25" t="s">
        <v>27</v>
      </c>
      <c r="C25" t="s">
        <v>98</v>
      </c>
      <c r="D25" t="s">
        <v>310</v>
      </c>
      <c r="E25" t="s">
        <v>25</v>
      </c>
      <c r="F25" t="s">
        <v>325</v>
      </c>
      <c r="G25" s="5">
        <v>2.5</v>
      </c>
      <c r="H25" s="1" t="s">
        <v>6</v>
      </c>
      <c r="I25" s="1" t="s">
        <v>28</v>
      </c>
      <c r="J25" s="1" t="s">
        <v>31</v>
      </c>
      <c r="K25" s="10" t="s">
        <v>326</v>
      </c>
      <c r="L25" s="6">
        <v>5708522146415</v>
      </c>
      <c r="M25" s="6">
        <v>32089099</v>
      </c>
      <c r="N25" s="18">
        <v>131.05000000000001</v>
      </c>
      <c r="O25" s="18">
        <v>155.94999999999999</v>
      </c>
    </row>
    <row r="26" spans="1:15" s="11" customFormat="1" x14ac:dyDescent="0.25">
      <c r="A26" t="s">
        <v>2</v>
      </c>
      <c r="B26" t="s">
        <v>27</v>
      </c>
      <c r="C26" t="s">
        <v>98</v>
      </c>
      <c r="D26" t="s">
        <v>310</v>
      </c>
      <c r="E26" t="s">
        <v>327</v>
      </c>
      <c r="F26" t="s">
        <v>328</v>
      </c>
      <c r="G26" s="5">
        <v>2.5</v>
      </c>
      <c r="H26" s="1" t="s">
        <v>6</v>
      </c>
      <c r="I26" s="1" t="s">
        <v>28</v>
      </c>
      <c r="J26" s="1" t="s">
        <v>31</v>
      </c>
      <c r="K26" s="10" t="s">
        <v>329</v>
      </c>
      <c r="L26" s="6">
        <v>5708522146392</v>
      </c>
      <c r="M26" s="6">
        <v>32089099</v>
      </c>
      <c r="N26" s="18">
        <v>126.01</v>
      </c>
      <c r="O26" s="18">
        <v>149.94999999999999</v>
      </c>
    </row>
    <row r="27" spans="1:15" s="11" customFormat="1" x14ac:dyDescent="0.25">
      <c r="A27" t="s">
        <v>2</v>
      </c>
      <c r="B27" t="s">
        <v>27</v>
      </c>
      <c r="C27" t="s">
        <v>98</v>
      </c>
      <c r="D27" t="s">
        <v>310</v>
      </c>
      <c r="E27" t="s">
        <v>330</v>
      </c>
      <c r="F27" t="s">
        <v>331</v>
      </c>
      <c r="G27" s="5">
        <v>2.5</v>
      </c>
      <c r="H27" s="1" t="s">
        <v>6</v>
      </c>
      <c r="I27" s="1" t="s">
        <v>28</v>
      </c>
      <c r="J27" s="1" t="s">
        <v>31</v>
      </c>
      <c r="K27" s="10" t="s">
        <v>332</v>
      </c>
      <c r="L27" s="6">
        <v>5708522146422</v>
      </c>
      <c r="M27" s="6">
        <v>32089099</v>
      </c>
      <c r="N27" s="18">
        <v>131.05000000000001</v>
      </c>
      <c r="O27" s="18">
        <v>155.94999999999999</v>
      </c>
    </row>
    <row r="28" spans="1:15" s="11" customFormat="1" x14ac:dyDescent="0.25">
      <c r="A28" t="s">
        <v>2</v>
      </c>
      <c r="B28" t="s">
        <v>27</v>
      </c>
      <c r="C28" t="s">
        <v>98</v>
      </c>
      <c r="D28" t="s">
        <v>310</v>
      </c>
      <c r="E28" t="s">
        <v>74</v>
      </c>
      <c r="F28" t="s">
        <v>333</v>
      </c>
      <c r="G28" s="5">
        <v>2.5</v>
      </c>
      <c r="H28" s="1" t="s">
        <v>6</v>
      </c>
      <c r="I28" s="1" t="s">
        <v>28</v>
      </c>
      <c r="J28" s="1" t="s">
        <v>31</v>
      </c>
      <c r="K28" s="10" t="s">
        <v>334</v>
      </c>
      <c r="L28" s="6">
        <v>5708522146446</v>
      </c>
      <c r="M28" s="6">
        <v>32089099</v>
      </c>
      <c r="N28" s="18">
        <v>128.53</v>
      </c>
      <c r="O28" s="18">
        <v>152.94999999999999</v>
      </c>
    </row>
    <row r="29" spans="1:15" s="11" customFormat="1" x14ac:dyDescent="0.25">
      <c r="A29" t="s">
        <v>2</v>
      </c>
      <c r="B29" t="s">
        <v>27</v>
      </c>
      <c r="C29" t="s">
        <v>98</v>
      </c>
      <c r="D29" t="s">
        <v>310</v>
      </c>
      <c r="E29" t="s">
        <v>335</v>
      </c>
      <c r="F29" t="s">
        <v>336</v>
      </c>
      <c r="G29" s="5">
        <v>2.5</v>
      </c>
      <c r="H29" s="1" t="s">
        <v>6</v>
      </c>
      <c r="I29" s="1" t="s">
        <v>28</v>
      </c>
      <c r="J29" s="1" t="s">
        <v>31</v>
      </c>
      <c r="K29" s="10" t="s">
        <v>337</v>
      </c>
      <c r="L29" s="6">
        <v>5708522146439</v>
      </c>
      <c r="M29" s="6">
        <v>32089099</v>
      </c>
      <c r="N29" s="18">
        <v>128.53</v>
      </c>
      <c r="O29" s="18">
        <v>152.94999999999999</v>
      </c>
    </row>
    <row r="30" spans="1:15" s="11" customFormat="1" x14ac:dyDescent="0.25">
      <c r="A30" t="s">
        <v>2</v>
      </c>
      <c r="B30" t="s">
        <v>27</v>
      </c>
      <c r="C30" t="s">
        <v>98</v>
      </c>
      <c r="D30" t="s">
        <v>310</v>
      </c>
      <c r="E30" t="s">
        <v>73</v>
      </c>
      <c r="F30" t="s">
        <v>338</v>
      </c>
      <c r="G30" s="5">
        <v>2.5</v>
      </c>
      <c r="H30" s="1" t="s">
        <v>6</v>
      </c>
      <c r="I30" s="1" t="s">
        <v>28</v>
      </c>
      <c r="J30" s="1" t="s">
        <v>31</v>
      </c>
      <c r="K30" s="10" t="s">
        <v>339</v>
      </c>
      <c r="L30" s="6">
        <v>5708522146385</v>
      </c>
      <c r="M30" s="6">
        <v>32089099</v>
      </c>
      <c r="N30" s="18">
        <v>126.01</v>
      </c>
      <c r="O30" s="18">
        <v>149.94999999999999</v>
      </c>
    </row>
    <row r="31" spans="1:15" s="11" customFormat="1" x14ac:dyDescent="0.25">
      <c r="A31" t="s">
        <v>2</v>
      </c>
      <c r="B31" t="s">
        <v>27</v>
      </c>
      <c r="C31" t="s">
        <v>98</v>
      </c>
      <c r="D31" t="s">
        <v>310</v>
      </c>
      <c r="E31" t="s">
        <v>124</v>
      </c>
      <c r="F31" t="s">
        <v>340</v>
      </c>
      <c r="G31" s="5">
        <v>2.5</v>
      </c>
      <c r="H31" s="1" t="s">
        <v>6</v>
      </c>
      <c r="I31" s="1" t="s">
        <v>28</v>
      </c>
      <c r="J31" s="1" t="s">
        <v>31</v>
      </c>
      <c r="K31" s="10" t="s">
        <v>341</v>
      </c>
      <c r="L31" s="6">
        <v>5708522146453</v>
      </c>
      <c r="M31" s="6">
        <v>32089099</v>
      </c>
      <c r="N31" s="18">
        <v>126.01</v>
      </c>
      <c r="O31" s="18">
        <v>149.94999999999999</v>
      </c>
    </row>
    <row r="32" spans="1:15" x14ac:dyDescent="0.25">
      <c r="A32" t="s">
        <v>2</v>
      </c>
      <c r="B32" t="s">
        <v>27</v>
      </c>
      <c r="C32" t="s">
        <v>98</v>
      </c>
      <c r="D32" t="s">
        <v>11</v>
      </c>
      <c r="E32" t="s">
        <v>7</v>
      </c>
      <c r="F32" t="s">
        <v>20</v>
      </c>
      <c r="G32" s="5">
        <v>1</v>
      </c>
      <c r="H32" s="1" t="s">
        <v>6</v>
      </c>
      <c r="I32" s="1" t="s">
        <v>28</v>
      </c>
      <c r="J32" s="1" t="s">
        <v>51</v>
      </c>
      <c r="K32" s="10" t="s">
        <v>201</v>
      </c>
      <c r="L32" s="6">
        <v>5708710083133</v>
      </c>
      <c r="M32" s="6">
        <v>3208909100</v>
      </c>
      <c r="N32" s="18">
        <f t="shared" ref="N32:N39" si="2">O32/1.19</f>
        <v>32.731092436974791</v>
      </c>
      <c r="O32" s="18">
        <v>38.950000000000003</v>
      </c>
    </row>
    <row r="33" spans="1:15" x14ac:dyDescent="0.25">
      <c r="A33" t="s">
        <v>2</v>
      </c>
      <c r="B33" t="s">
        <v>27</v>
      </c>
      <c r="C33" t="s">
        <v>98</v>
      </c>
      <c r="D33" t="s">
        <v>11</v>
      </c>
      <c r="E33" t="s">
        <v>7</v>
      </c>
      <c r="F33" t="s">
        <v>20</v>
      </c>
      <c r="G33" s="5">
        <v>2.5</v>
      </c>
      <c r="H33" s="1" t="s">
        <v>6</v>
      </c>
      <c r="I33" s="1" t="s">
        <v>28</v>
      </c>
      <c r="J33" s="1" t="s">
        <v>31</v>
      </c>
      <c r="K33" s="10" t="s">
        <v>202</v>
      </c>
      <c r="L33" s="6">
        <v>5708710083218</v>
      </c>
      <c r="M33" s="6">
        <v>3208909100</v>
      </c>
      <c r="N33" s="18">
        <f t="shared" si="2"/>
        <v>65.504201680672281</v>
      </c>
      <c r="O33" s="18">
        <v>77.95</v>
      </c>
    </row>
    <row r="34" spans="1:15" x14ac:dyDescent="0.25">
      <c r="A34" s="11" t="s">
        <v>2</v>
      </c>
      <c r="B34" s="11" t="s">
        <v>27</v>
      </c>
      <c r="C34" t="s">
        <v>98</v>
      </c>
      <c r="D34" s="11" t="s">
        <v>11</v>
      </c>
      <c r="E34" s="11" t="s">
        <v>7</v>
      </c>
      <c r="F34" s="11" t="s">
        <v>20</v>
      </c>
      <c r="G34" s="5">
        <v>5</v>
      </c>
      <c r="H34" s="12" t="s">
        <v>6</v>
      </c>
      <c r="I34" s="12" t="s">
        <v>28</v>
      </c>
      <c r="J34" s="12" t="s">
        <v>72</v>
      </c>
      <c r="K34" s="10" t="s">
        <v>203</v>
      </c>
      <c r="L34" s="6">
        <v>5708710083102</v>
      </c>
      <c r="M34" s="6">
        <v>3208909100</v>
      </c>
      <c r="N34" s="18">
        <f t="shared" si="2"/>
        <v>114.24369747899159</v>
      </c>
      <c r="O34" s="18">
        <v>135.94999999999999</v>
      </c>
    </row>
    <row r="35" spans="1:15" x14ac:dyDescent="0.25">
      <c r="A35" t="s">
        <v>2</v>
      </c>
      <c r="B35" t="s">
        <v>27</v>
      </c>
      <c r="C35" t="s">
        <v>98</v>
      </c>
      <c r="D35" t="s">
        <v>11</v>
      </c>
      <c r="E35" t="s">
        <v>162</v>
      </c>
      <c r="F35" t="s">
        <v>163</v>
      </c>
      <c r="G35" s="5">
        <v>1</v>
      </c>
      <c r="H35" s="13" t="s">
        <v>6</v>
      </c>
      <c r="I35" s="13" t="s">
        <v>28</v>
      </c>
      <c r="J35" s="14" t="s">
        <v>51</v>
      </c>
      <c r="K35" s="10" t="s">
        <v>204</v>
      </c>
      <c r="L35" s="6">
        <v>5708522130629</v>
      </c>
      <c r="M35" s="6">
        <v>3208909100</v>
      </c>
      <c r="N35" s="18">
        <f t="shared" si="2"/>
        <v>32.731092436974791</v>
      </c>
      <c r="O35" s="18">
        <v>38.950000000000003</v>
      </c>
    </row>
    <row r="36" spans="1:15" s="11" customFormat="1" x14ac:dyDescent="0.25">
      <c r="A36" t="s">
        <v>2</v>
      </c>
      <c r="B36" t="s">
        <v>27</v>
      </c>
      <c r="C36" t="s">
        <v>98</v>
      </c>
      <c r="D36" t="s">
        <v>11</v>
      </c>
      <c r="E36" t="s">
        <v>162</v>
      </c>
      <c r="F36" t="s">
        <v>163</v>
      </c>
      <c r="G36" s="5">
        <v>2.5</v>
      </c>
      <c r="H36" s="13" t="s">
        <v>6</v>
      </c>
      <c r="I36" s="13" t="s">
        <v>28</v>
      </c>
      <c r="J36" s="14" t="s">
        <v>31</v>
      </c>
      <c r="K36" s="10" t="s">
        <v>205</v>
      </c>
      <c r="L36" s="6">
        <v>5708522130636</v>
      </c>
      <c r="M36" s="6">
        <v>3208909100</v>
      </c>
      <c r="N36" s="18">
        <f t="shared" si="2"/>
        <v>66.34453781512606</v>
      </c>
      <c r="O36" s="18">
        <v>78.95</v>
      </c>
    </row>
    <row r="37" spans="1:15" x14ac:dyDescent="0.25">
      <c r="A37" t="s">
        <v>2</v>
      </c>
      <c r="B37" t="s">
        <v>27</v>
      </c>
      <c r="C37" t="s">
        <v>98</v>
      </c>
      <c r="D37" t="s">
        <v>11</v>
      </c>
      <c r="E37" t="s">
        <v>5</v>
      </c>
      <c r="F37" t="s">
        <v>21</v>
      </c>
      <c r="G37" s="5">
        <v>1</v>
      </c>
      <c r="H37" s="1" t="s">
        <v>6</v>
      </c>
      <c r="I37" s="1" t="s">
        <v>28</v>
      </c>
      <c r="J37" s="1" t="s">
        <v>51</v>
      </c>
      <c r="K37" s="10" t="s">
        <v>206</v>
      </c>
      <c r="L37" s="6">
        <v>5708522099582</v>
      </c>
      <c r="M37" s="6">
        <v>3208909100</v>
      </c>
      <c r="N37" s="18">
        <f t="shared" si="2"/>
        <v>32.731092436974791</v>
      </c>
      <c r="O37" s="18">
        <v>38.950000000000003</v>
      </c>
    </row>
    <row r="38" spans="1:15" x14ac:dyDescent="0.25">
      <c r="A38" t="s">
        <v>2</v>
      </c>
      <c r="B38" t="s">
        <v>27</v>
      </c>
      <c r="C38" t="s">
        <v>98</v>
      </c>
      <c r="D38" t="s">
        <v>11</v>
      </c>
      <c r="E38" t="s">
        <v>5</v>
      </c>
      <c r="F38" t="s">
        <v>21</v>
      </c>
      <c r="G38" s="5">
        <v>2.5</v>
      </c>
      <c r="H38" s="1" t="s">
        <v>6</v>
      </c>
      <c r="I38" s="1" t="s">
        <v>28</v>
      </c>
      <c r="J38" s="1" t="s">
        <v>31</v>
      </c>
      <c r="K38" s="10" t="s">
        <v>207</v>
      </c>
      <c r="L38" s="6">
        <v>5708710083331</v>
      </c>
      <c r="M38" s="6">
        <v>3208909100</v>
      </c>
      <c r="N38" s="18">
        <f t="shared" si="2"/>
        <v>66.34453781512606</v>
      </c>
      <c r="O38" s="18">
        <v>78.95</v>
      </c>
    </row>
    <row r="39" spans="1:15" s="11" customFormat="1" x14ac:dyDescent="0.25">
      <c r="A39" s="11" t="s">
        <v>2</v>
      </c>
      <c r="B39" s="11" t="s">
        <v>27</v>
      </c>
      <c r="C39" t="s">
        <v>98</v>
      </c>
      <c r="D39" s="11" t="s">
        <v>11</v>
      </c>
      <c r="E39" s="11" t="s">
        <v>5</v>
      </c>
      <c r="F39" s="11" t="s">
        <v>21</v>
      </c>
      <c r="G39" s="5">
        <v>5</v>
      </c>
      <c r="H39" s="12" t="s">
        <v>6</v>
      </c>
      <c r="I39" s="12" t="s">
        <v>28</v>
      </c>
      <c r="J39" s="12" t="s">
        <v>72</v>
      </c>
      <c r="K39" s="10" t="s">
        <v>208</v>
      </c>
      <c r="L39" s="6">
        <v>5708710083119</v>
      </c>
      <c r="M39" s="6">
        <v>3208909100</v>
      </c>
      <c r="N39" s="18">
        <f t="shared" si="2"/>
        <v>115.92436974789915</v>
      </c>
      <c r="O39" s="18">
        <v>137.94999999999999</v>
      </c>
    </row>
    <row r="40" spans="1:15" s="11" customFormat="1" x14ac:dyDescent="0.25">
      <c r="A40" s="11" t="s">
        <v>2</v>
      </c>
      <c r="B40" s="11" t="s">
        <v>27</v>
      </c>
      <c r="C40" s="11" t="s">
        <v>98</v>
      </c>
      <c r="D40" s="11" t="s">
        <v>67</v>
      </c>
      <c r="E40" s="11" t="s">
        <v>15</v>
      </c>
      <c r="F40" s="11" t="s">
        <v>69</v>
      </c>
      <c r="G40" s="5">
        <v>1</v>
      </c>
      <c r="H40" s="12" t="s">
        <v>6</v>
      </c>
      <c r="I40" s="12" t="s">
        <v>28</v>
      </c>
      <c r="J40" s="12" t="s">
        <v>51</v>
      </c>
      <c r="K40" s="10" t="s">
        <v>192</v>
      </c>
      <c r="L40" s="6">
        <v>5708710115407</v>
      </c>
      <c r="M40" s="6">
        <v>3208909100</v>
      </c>
      <c r="N40" s="18">
        <f t="shared" ref="N40:N72" si="3">O40/1.19</f>
        <v>57.100840336134461</v>
      </c>
      <c r="O40" s="18">
        <v>67.95</v>
      </c>
    </row>
    <row r="41" spans="1:15" s="11" customFormat="1" x14ac:dyDescent="0.25">
      <c r="A41" s="11" t="s">
        <v>2</v>
      </c>
      <c r="B41" s="11" t="s">
        <v>27</v>
      </c>
      <c r="C41" s="11" t="s">
        <v>98</v>
      </c>
      <c r="D41" s="11" t="s">
        <v>67</v>
      </c>
      <c r="E41" s="11" t="s">
        <v>15</v>
      </c>
      <c r="F41" s="11" t="s">
        <v>69</v>
      </c>
      <c r="G41" s="5">
        <v>2.5</v>
      </c>
      <c r="H41" s="12" t="s">
        <v>6</v>
      </c>
      <c r="I41" s="12" t="s">
        <v>28</v>
      </c>
      <c r="J41" s="12" t="s">
        <v>31</v>
      </c>
      <c r="K41" s="10" t="s">
        <v>193</v>
      </c>
      <c r="L41" s="6">
        <v>5708710115414</v>
      </c>
      <c r="M41" s="6">
        <v>3208909100</v>
      </c>
      <c r="N41" s="18">
        <f t="shared" si="3"/>
        <v>117.60504201680672</v>
      </c>
      <c r="O41" s="18">
        <v>139.94999999999999</v>
      </c>
    </row>
    <row r="42" spans="1:15" s="11" customFormat="1" x14ac:dyDescent="0.25">
      <c r="A42" s="11" t="s">
        <v>2</v>
      </c>
      <c r="B42" s="11" t="s">
        <v>27</v>
      </c>
      <c r="C42" s="11" t="s">
        <v>98</v>
      </c>
      <c r="D42" s="11" t="s">
        <v>67</v>
      </c>
      <c r="E42" s="11" t="s">
        <v>124</v>
      </c>
      <c r="F42" s="11" t="s">
        <v>125</v>
      </c>
      <c r="G42" s="5">
        <v>1</v>
      </c>
      <c r="H42" s="12" t="s">
        <v>6</v>
      </c>
      <c r="I42" s="12" t="s">
        <v>28</v>
      </c>
      <c r="J42" s="12" t="s">
        <v>51</v>
      </c>
      <c r="K42" s="10" t="s">
        <v>194</v>
      </c>
      <c r="L42" s="6">
        <v>5708522111901</v>
      </c>
      <c r="M42" s="6">
        <v>3208909100</v>
      </c>
      <c r="N42" s="18">
        <f t="shared" si="3"/>
        <v>54.579831932773111</v>
      </c>
      <c r="O42" s="18">
        <v>64.95</v>
      </c>
    </row>
    <row r="43" spans="1:15" s="11" customFormat="1" x14ac:dyDescent="0.25">
      <c r="A43" s="11" t="s">
        <v>2</v>
      </c>
      <c r="B43" s="11" t="s">
        <v>27</v>
      </c>
      <c r="C43" s="11" t="s">
        <v>98</v>
      </c>
      <c r="D43" s="11" t="s">
        <v>67</v>
      </c>
      <c r="E43" s="11" t="s">
        <v>124</v>
      </c>
      <c r="F43" s="11" t="s">
        <v>125</v>
      </c>
      <c r="G43" s="5">
        <v>2.5</v>
      </c>
      <c r="H43" s="12" t="s">
        <v>6</v>
      </c>
      <c r="I43" s="12" t="s">
        <v>28</v>
      </c>
      <c r="J43" s="12" t="s">
        <v>31</v>
      </c>
      <c r="K43" s="10" t="s">
        <v>195</v>
      </c>
      <c r="L43" s="6">
        <v>5708522111918</v>
      </c>
      <c r="M43" s="6">
        <v>3208909100</v>
      </c>
      <c r="N43" s="18">
        <f t="shared" si="3"/>
        <v>109.20168067226891</v>
      </c>
      <c r="O43" s="18">
        <v>129.94999999999999</v>
      </c>
    </row>
    <row r="44" spans="1:15" s="11" customFormat="1" x14ac:dyDescent="0.25">
      <c r="A44" s="11" t="s">
        <v>2</v>
      </c>
      <c r="B44" s="11" t="s">
        <v>27</v>
      </c>
      <c r="C44" s="11" t="s">
        <v>98</v>
      </c>
      <c r="D44" s="11" t="s">
        <v>67</v>
      </c>
      <c r="E44" s="11" t="s">
        <v>25</v>
      </c>
      <c r="F44" s="11" t="s">
        <v>71</v>
      </c>
      <c r="G44" s="5">
        <v>1</v>
      </c>
      <c r="H44" s="12" t="s">
        <v>6</v>
      </c>
      <c r="I44" s="12" t="s">
        <v>28</v>
      </c>
      <c r="J44" s="12" t="s">
        <v>51</v>
      </c>
      <c r="K44" s="10" t="s">
        <v>196</v>
      </c>
      <c r="L44" s="6">
        <v>5708710115445</v>
      </c>
      <c r="M44" s="6">
        <v>3208909100</v>
      </c>
      <c r="N44" s="18">
        <f t="shared" si="3"/>
        <v>57.100840336134461</v>
      </c>
      <c r="O44" s="18">
        <v>67.95</v>
      </c>
    </row>
    <row r="45" spans="1:15" s="11" customFormat="1" x14ac:dyDescent="0.25">
      <c r="A45" s="11" t="s">
        <v>2</v>
      </c>
      <c r="B45" s="11" t="s">
        <v>27</v>
      </c>
      <c r="C45" s="11" t="s">
        <v>98</v>
      </c>
      <c r="D45" s="11" t="s">
        <v>67</v>
      </c>
      <c r="E45" s="11" t="s">
        <v>25</v>
      </c>
      <c r="F45" s="11" t="s">
        <v>71</v>
      </c>
      <c r="G45" s="5">
        <v>2.5</v>
      </c>
      <c r="H45" s="12" t="s">
        <v>6</v>
      </c>
      <c r="I45" s="12" t="s">
        <v>28</v>
      </c>
      <c r="J45" s="12" t="s">
        <v>31</v>
      </c>
      <c r="K45" s="10" t="s">
        <v>197</v>
      </c>
      <c r="L45" s="6">
        <v>5708710115452</v>
      </c>
      <c r="M45" s="6">
        <v>3208909100</v>
      </c>
      <c r="N45" s="18">
        <f t="shared" si="3"/>
        <v>117.60504201680672</v>
      </c>
      <c r="O45" s="18">
        <v>139.94999999999999</v>
      </c>
    </row>
    <row r="46" spans="1:15" x14ac:dyDescent="0.25">
      <c r="A46" s="11" t="s">
        <v>2</v>
      </c>
      <c r="B46" s="11" t="s">
        <v>27</v>
      </c>
      <c r="C46" s="11" t="s">
        <v>98</v>
      </c>
      <c r="D46" s="11" t="s">
        <v>67</v>
      </c>
      <c r="E46" s="11" t="s">
        <v>75</v>
      </c>
      <c r="F46" s="11" t="s">
        <v>70</v>
      </c>
      <c r="G46" s="5">
        <v>1</v>
      </c>
      <c r="H46" s="12" t="s">
        <v>6</v>
      </c>
      <c r="I46" s="12" t="s">
        <v>28</v>
      </c>
      <c r="J46" s="12" t="s">
        <v>51</v>
      </c>
      <c r="K46" s="10" t="s">
        <v>198</v>
      </c>
      <c r="L46" s="6">
        <v>5708710115469</v>
      </c>
      <c r="M46" s="6">
        <v>3208909100</v>
      </c>
      <c r="N46" s="18">
        <f t="shared" si="3"/>
        <v>57.100840336134461</v>
      </c>
      <c r="O46" s="18">
        <v>67.95</v>
      </c>
    </row>
    <row r="47" spans="1:15" x14ac:dyDescent="0.25">
      <c r="A47" s="11" t="s">
        <v>2</v>
      </c>
      <c r="B47" s="11" t="s">
        <v>27</v>
      </c>
      <c r="C47" s="11" t="s">
        <v>98</v>
      </c>
      <c r="D47" s="11" t="s">
        <v>67</v>
      </c>
      <c r="E47" s="11" t="s">
        <v>75</v>
      </c>
      <c r="F47" s="11" t="s">
        <v>70</v>
      </c>
      <c r="G47" s="5">
        <v>2.5</v>
      </c>
      <c r="H47" s="12" t="s">
        <v>6</v>
      </c>
      <c r="I47" s="12" t="s">
        <v>28</v>
      </c>
      <c r="J47" s="12" t="s">
        <v>31</v>
      </c>
      <c r="K47" s="10" t="s">
        <v>199</v>
      </c>
      <c r="L47" s="6">
        <v>5708710115476</v>
      </c>
      <c r="M47" s="6">
        <v>3208909100</v>
      </c>
      <c r="N47" s="18">
        <f t="shared" si="3"/>
        <v>117.60504201680672</v>
      </c>
      <c r="O47" s="18">
        <v>139.94999999999999</v>
      </c>
    </row>
    <row r="48" spans="1:15" s="11" customFormat="1" x14ac:dyDescent="0.25">
      <c r="A48" s="11" t="s">
        <v>2</v>
      </c>
      <c r="B48" s="11" t="s">
        <v>27</v>
      </c>
      <c r="C48" s="11" t="s">
        <v>98</v>
      </c>
      <c r="D48" s="11" t="s">
        <v>67</v>
      </c>
      <c r="E48" s="11" t="s">
        <v>74</v>
      </c>
      <c r="F48" s="11" t="s">
        <v>68</v>
      </c>
      <c r="G48" s="5">
        <v>1</v>
      </c>
      <c r="H48" s="12" t="s">
        <v>6</v>
      </c>
      <c r="I48" s="12" t="s">
        <v>28</v>
      </c>
      <c r="J48" s="12" t="s">
        <v>51</v>
      </c>
      <c r="K48" s="10" t="s">
        <v>190</v>
      </c>
      <c r="L48" s="6">
        <v>5708710115483</v>
      </c>
      <c r="M48" s="6">
        <v>3208909100</v>
      </c>
      <c r="N48" s="18">
        <f t="shared" si="3"/>
        <v>54.579831932773111</v>
      </c>
      <c r="O48" s="18">
        <v>64.95</v>
      </c>
    </row>
    <row r="49" spans="1:15" s="11" customFormat="1" x14ac:dyDescent="0.25">
      <c r="A49" s="11" t="s">
        <v>2</v>
      </c>
      <c r="B49" s="11" t="s">
        <v>27</v>
      </c>
      <c r="C49" s="11" t="s">
        <v>98</v>
      </c>
      <c r="D49" s="11" t="s">
        <v>67</v>
      </c>
      <c r="E49" s="11" t="s">
        <v>74</v>
      </c>
      <c r="F49" s="11" t="s">
        <v>68</v>
      </c>
      <c r="G49" s="5">
        <v>2.5</v>
      </c>
      <c r="H49" s="12" t="s">
        <v>6</v>
      </c>
      <c r="I49" s="12" t="s">
        <v>28</v>
      </c>
      <c r="J49" s="12" t="s">
        <v>31</v>
      </c>
      <c r="K49" s="10" t="s">
        <v>191</v>
      </c>
      <c r="L49" s="6">
        <v>5708710115490</v>
      </c>
      <c r="M49" s="6">
        <v>3208909100</v>
      </c>
      <c r="N49" s="18">
        <f t="shared" si="3"/>
        <v>109.20168067226891</v>
      </c>
      <c r="O49" s="18">
        <v>129.94999999999999</v>
      </c>
    </row>
    <row r="50" spans="1:15" s="11" customFormat="1" x14ac:dyDescent="0.25">
      <c r="A50" t="s">
        <v>2</v>
      </c>
      <c r="B50" t="s">
        <v>27</v>
      </c>
      <c r="C50" t="s">
        <v>98</v>
      </c>
      <c r="D50" t="s">
        <v>151</v>
      </c>
      <c r="E50" t="s">
        <v>7</v>
      </c>
      <c r="F50" t="s">
        <v>152</v>
      </c>
      <c r="G50" s="5">
        <v>2.5</v>
      </c>
      <c r="H50" s="1" t="s">
        <v>6</v>
      </c>
      <c r="I50" s="1" t="s">
        <v>30</v>
      </c>
      <c r="J50" s="1" t="s">
        <v>31</v>
      </c>
      <c r="K50" s="10" t="s">
        <v>200</v>
      </c>
      <c r="L50" s="6">
        <v>5708522122754</v>
      </c>
      <c r="M50" s="6">
        <v>3208909100</v>
      </c>
      <c r="N50" s="18">
        <f t="shared" si="3"/>
        <v>78.109243697479002</v>
      </c>
      <c r="O50" s="18">
        <v>92.95</v>
      </c>
    </row>
    <row r="51" spans="1:15" s="11" customFormat="1" x14ac:dyDescent="0.25">
      <c r="A51" t="s">
        <v>2</v>
      </c>
      <c r="B51" t="s">
        <v>27</v>
      </c>
      <c r="C51" t="s">
        <v>98</v>
      </c>
      <c r="D51" t="s">
        <v>50</v>
      </c>
      <c r="F51" t="s">
        <v>22</v>
      </c>
      <c r="G51" s="5">
        <v>1</v>
      </c>
      <c r="H51" s="1" t="s">
        <v>6</v>
      </c>
      <c r="I51" s="1" t="s">
        <v>28</v>
      </c>
      <c r="J51" s="1" t="s">
        <v>51</v>
      </c>
      <c r="K51" s="10" t="s">
        <v>267</v>
      </c>
      <c r="L51" s="6">
        <v>5708710115988</v>
      </c>
      <c r="M51" s="6">
        <v>3814009000</v>
      </c>
      <c r="N51" s="18">
        <f t="shared" si="3"/>
        <v>15.084033613445378</v>
      </c>
      <c r="O51" s="18">
        <v>17.95</v>
      </c>
    </row>
    <row r="52" spans="1:15" s="11" customFormat="1" x14ac:dyDescent="0.25">
      <c r="A52" t="s">
        <v>2</v>
      </c>
      <c r="B52" t="s">
        <v>27</v>
      </c>
      <c r="C52" t="s">
        <v>4</v>
      </c>
      <c r="D52" t="s">
        <v>142</v>
      </c>
      <c r="E52" t="s">
        <v>7</v>
      </c>
      <c r="F52" s="11" t="s">
        <v>296</v>
      </c>
      <c r="G52" s="5">
        <v>1</v>
      </c>
      <c r="H52" s="1" t="s">
        <v>6</v>
      </c>
      <c r="I52" s="1" t="s">
        <v>28</v>
      </c>
      <c r="J52" s="1" t="s">
        <v>51</v>
      </c>
      <c r="K52" s="10" t="s">
        <v>229</v>
      </c>
      <c r="L52" s="6">
        <v>5708522121733</v>
      </c>
      <c r="M52" s="6">
        <v>3208909100</v>
      </c>
      <c r="N52" s="18">
        <f t="shared" si="3"/>
        <v>23.487394957983195</v>
      </c>
      <c r="O52" s="18">
        <v>27.95</v>
      </c>
    </row>
    <row r="53" spans="1:15" s="11" customFormat="1" x14ac:dyDescent="0.25">
      <c r="A53" t="s">
        <v>2</v>
      </c>
      <c r="B53" t="s">
        <v>27</v>
      </c>
      <c r="C53" t="s">
        <v>4</v>
      </c>
      <c r="D53" t="s">
        <v>142</v>
      </c>
      <c r="E53" t="s">
        <v>7</v>
      </c>
      <c r="F53" s="11" t="s">
        <v>296</v>
      </c>
      <c r="G53" s="5">
        <v>2.5</v>
      </c>
      <c r="H53" s="1" t="s">
        <v>6</v>
      </c>
      <c r="I53" s="1" t="s">
        <v>28</v>
      </c>
      <c r="J53" s="1" t="s">
        <v>31</v>
      </c>
      <c r="K53" s="10" t="s">
        <v>230</v>
      </c>
      <c r="L53" s="6">
        <v>5708522121764</v>
      </c>
      <c r="M53" s="6">
        <v>3208909100</v>
      </c>
      <c r="N53" s="18">
        <f t="shared" si="3"/>
        <v>48.69747899159664</v>
      </c>
      <c r="O53" s="18">
        <v>57.95</v>
      </c>
    </row>
    <row r="54" spans="1:15" s="11" customFormat="1" x14ac:dyDescent="0.25">
      <c r="A54" t="s">
        <v>2</v>
      </c>
      <c r="B54" t="s">
        <v>27</v>
      </c>
      <c r="C54" t="s">
        <v>4</v>
      </c>
      <c r="D54" t="s">
        <v>142</v>
      </c>
      <c r="E54" t="s">
        <v>7</v>
      </c>
      <c r="F54" s="11" t="s">
        <v>296</v>
      </c>
      <c r="G54" s="5">
        <v>5</v>
      </c>
      <c r="H54" s="12" t="s">
        <v>6</v>
      </c>
      <c r="I54" s="12" t="s">
        <v>28</v>
      </c>
      <c r="J54" s="12" t="s">
        <v>72</v>
      </c>
      <c r="K54" s="10" t="s">
        <v>231</v>
      </c>
      <c r="L54" s="6">
        <v>5708522122983</v>
      </c>
      <c r="M54" s="6">
        <v>3208909100</v>
      </c>
      <c r="N54" s="18">
        <f t="shared" si="3"/>
        <v>89.033613445378151</v>
      </c>
      <c r="O54" s="18">
        <v>105.95</v>
      </c>
    </row>
    <row r="55" spans="1:15" s="11" customFormat="1" x14ac:dyDescent="0.25">
      <c r="A55" t="s">
        <v>2</v>
      </c>
      <c r="B55" t="s">
        <v>27</v>
      </c>
      <c r="C55" t="s">
        <v>4</v>
      </c>
      <c r="D55" t="s">
        <v>142</v>
      </c>
      <c r="E55" t="s">
        <v>5</v>
      </c>
      <c r="F55" s="11" t="s">
        <v>143</v>
      </c>
      <c r="G55" s="5">
        <v>1</v>
      </c>
      <c r="H55" s="1" t="s">
        <v>6</v>
      </c>
      <c r="I55" s="1" t="s">
        <v>28</v>
      </c>
      <c r="J55" s="1" t="s">
        <v>51</v>
      </c>
      <c r="K55" s="10" t="s">
        <v>226</v>
      </c>
      <c r="L55" s="6">
        <v>5708522121740</v>
      </c>
      <c r="M55" s="6">
        <v>3208909100</v>
      </c>
      <c r="N55" s="18">
        <f t="shared" si="3"/>
        <v>24.327731092436974</v>
      </c>
      <c r="O55" s="18">
        <v>28.95</v>
      </c>
    </row>
    <row r="56" spans="1:15" s="11" customFormat="1" x14ac:dyDescent="0.25">
      <c r="A56" t="s">
        <v>2</v>
      </c>
      <c r="B56" t="s">
        <v>27</v>
      </c>
      <c r="C56" t="s">
        <v>4</v>
      </c>
      <c r="D56" t="s">
        <v>142</v>
      </c>
      <c r="E56" t="s">
        <v>5</v>
      </c>
      <c r="F56" s="11" t="s">
        <v>143</v>
      </c>
      <c r="G56" s="5">
        <v>2.5</v>
      </c>
      <c r="H56" s="1" t="s">
        <v>6</v>
      </c>
      <c r="I56" s="1" t="s">
        <v>28</v>
      </c>
      <c r="J56" s="1" t="s">
        <v>31</v>
      </c>
      <c r="K56" s="10" t="s">
        <v>227</v>
      </c>
      <c r="L56" s="6">
        <v>5708522121771</v>
      </c>
      <c r="M56" s="6">
        <v>3208909100</v>
      </c>
      <c r="N56" s="18">
        <f t="shared" si="3"/>
        <v>49.537815126050425</v>
      </c>
      <c r="O56" s="18">
        <v>58.95</v>
      </c>
    </row>
    <row r="57" spans="1:15" s="11" customFormat="1" x14ac:dyDescent="0.25">
      <c r="A57" t="s">
        <v>2</v>
      </c>
      <c r="B57" t="s">
        <v>27</v>
      </c>
      <c r="C57" t="s">
        <v>4</v>
      </c>
      <c r="D57" t="s">
        <v>142</v>
      </c>
      <c r="E57" t="s">
        <v>319</v>
      </c>
      <c r="F57" s="11" t="s">
        <v>318</v>
      </c>
      <c r="G57" s="5">
        <v>1</v>
      </c>
      <c r="H57" s="1" t="s">
        <v>6</v>
      </c>
      <c r="I57" s="1" t="s">
        <v>28</v>
      </c>
      <c r="J57" s="1" t="s">
        <v>51</v>
      </c>
      <c r="K57" s="10" t="s">
        <v>320</v>
      </c>
      <c r="L57" s="6">
        <v>5708522145784</v>
      </c>
      <c r="M57" s="6">
        <v>3208909100</v>
      </c>
      <c r="N57" s="18">
        <v>28.53</v>
      </c>
      <c r="O57" s="18">
        <v>33.950000000000003</v>
      </c>
    </row>
    <row r="58" spans="1:15" x14ac:dyDescent="0.25">
      <c r="A58" t="s">
        <v>2</v>
      </c>
      <c r="B58" t="s">
        <v>27</v>
      </c>
      <c r="C58" t="s">
        <v>4</v>
      </c>
      <c r="D58" s="15" t="s">
        <v>164</v>
      </c>
      <c r="E58" s="15" t="s">
        <v>165</v>
      </c>
      <c r="F58" s="15" t="s">
        <v>166</v>
      </c>
      <c r="G58" s="5">
        <v>1</v>
      </c>
      <c r="H58" s="1" t="s">
        <v>6</v>
      </c>
      <c r="I58" s="1" t="s">
        <v>28</v>
      </c>
      <c r="J58" s="1" t="s">
        <v>51</v>
      </c>
      <c r="K58" s="10" t="s">
        <v>228</v>
      </c>
      <c r="L58" s="6">
        <v>5708522130742</v>
      </c>
      <c r="M58" s="6">
        <v>3208909100</v>
      </c>
      <c r="N58" s="18">
        <f t="shared" si="3"/>
        <v>30.210084033613448</v>
      </c>
      <c r="O58" s="18">
        <v>35.950000000000003</v>
      </c>
    </row>
    <row r="59" spans="1:15" x14ac:dyDescent="0.25">
      <c r="A59" t="s">
        <v>2</v>
      </c>
      <c r="B59" t="s">
        <v>27</v>
      </c>
      <c r="C59" t="s">
        <v>4</v>
      </c>
      <c r="D59" t="s">
        <v>294</v>
      </c>
      <c r="E59" t="s">
        <v>7</v>
      </c>
      <c r="F59" t="s">
        <v>147</v>
      </c>
      <c r="G59" s="5">
        <v>3</v>
      </c>
      <c r="H59" s="1" t="s">
        <v>6</v>
      </c>
      <c r="I59" s="1" t="s">
        <v>29</v>
      </c>
      <c r="J59" s="1" t="s">
        <v>81</v>
      </c>
      <c r="K59" s="10" t="s">
        <v>222</v>
      </c>
      <c r="L59" s="6">
        <v>5708710115254</v>
      </c>
      <c r="M59" s="6">
        <v>3401209000</v>
      </c>
      <c r="N59" s="18">
        <f t="shared" si="3"/>
        <v>58.781512605042025</v>
      </c>
      <c r="O59" s="18">
        <v>69.95</v>
      </c>
    </row>
    <row r="60" spans="1:15" x14ac:dyDescent="0.25">
      <c r="A60" t="s">
        <v>2</v>
      </c>
      <c r="B60" t="s">
        <v>27</v>
      </c>
      <c r="C60" t="s">
        <v>4</v>
      </c>
      <c r="D60" t="s">
        <v>294</v>
      </c>
      <c r="E60" t="s">
        <v>5</v>
      </c>
      <c r="F60" t="s">
        <v>148</v>
      </c>
      <c r="G60" s="5">
        <v>3</v>
      </c>
      <c r="H60" s="1" t="s">
        <v>6</v>
      </c>
      <c r="I60" s="1" t="s">
        <v>29</v>
      </c>
      <c r="J60" s="1" t="s">
        <v>81</v>
      </c>
      <c r="K60" s="10" t="s">
        <v>223</v>
      </c>
      <c r="L60" s="6">
        <v>5708710115261</v>
      </c>
      <c r="M60" s="6">
        <v>3401209000</v>
      </c>
      <c r="N60" s="18">
        <f t="shared" si="3"/>
        <v>59.621848739495803</v>
      </c>
      <c r="O60" s="18">
        <v>70.95</v>
      </c>
    </row>
    <row r="61" spans="1:15" x14ac:dyDescent="0.25">
      <c r="A61" t="s">
        <v>2</v>
      </c>
      <c r="B61" t="s">
        <v>27</v>
      </c>
      <c r="C61" t="s">
        <v>4</v>
      </c>
      <c r="D61" t="s">
        <v>307</v>
      </c>
      <c r="E61" t="s">
        <v>7</v>
      </c>
      <c r="F61" t="s">
        <v>309</v>
      </c>
      <c r="G61" s="5">
        <v>1.5</v>
      </c>
      <c r="H61" s="1" t="s">
        <v>6</v>
      </c>
      <c r="I61" s="1" t="s">
        <v>29</v>
      </c>
      <c r="J61" s="1" t="s">
        <v>81</v>
      </c>
      <c r="K61" s="10" t="s">
        <v>308</v>
      </c>
      <c r="L61" s="6">
        <v>5708522144718</v>
      </c>
      <c r="M61" s="6">
        <v>3401209000</v>
      </c>
      <c r="N61" s="18">
        <v>36.93</v>
      </c>
      <c r="O61" s="18">
        <v>43.95</v>
      </c>
    </row>
    <row r="62" spans="1:15" x14ac:dyDescent="0.25">
      <c r="A62" t="s">
        <v>2</v>
      </c>
      <c r="B62" t="s">
        <v>27</v>
      </c>
      <c r="C62" t="s">
        <v>4</v>
      </c>
      <c r="D62" t="s">
        <v>136</v>
      </c>
      <c r="E62" t="s">
        <v>7</v>
      </c>
      <c r="F62" t="s">
        <v>137</v>
      </c>
      <c r="G62" s="5">
        <v>1</v>
      </c>
      <c r="H62" s="1" t="s">
        <v>6</v>
      </c>
      <c r="I62" s="1" t="s">
        <v>28</v>
      </c>
      <c r="J62" s="1" t="s">
        <v>51</v>
      </c>
      <c r="K62" s="10" t="s">
        <v>224</v>
      </c>
      <c r="L62" s="6">
        <v>5708522115800</v>
      </c>
      <c r="M62" s="6">
        <v>3209900009</v>
      </c>
      <c r="N62" s="18">
        <f t="shared" si="3"/>
        <v>26.84873949579832</v>
      </c>
      <c r="O62" s="18">
        <v>31.95</v>
      </c>
    </row>
    <row r="63" spans="1:15" x14ac:dyDescent="0.25">
      <c r="A63" t="s">
        <v>2</v>
      </c>
      <c r="B63" t="s">
        <v>27</v>
      </c>
      <c r="C63" t="s">
        <v>4</v>
      </c>
      <c r="D63" t="s">
        <v>136</v>
      </c>
      <c r="E63" t="s">
        <v>7</v>
      </c>
      <c r="F63" t="s">
        <v>137</v>
      </c>
      <c r="G63" s="5">
        <v>2.5</v>
      </c>
      <c r="H63" s="1" t="s">
        <v>6</v>
      </c>
      <c r="I63" s="1" t="s">
        <v>28</v>
      </c>
      <c r="J63" s="1" t="s">
        <v>31</v>
      </c>
      <c r="K63" s="10" t="s">
        <v>225</v>
      </c>
      <c r="L63" s="6">
        <v>5708522115817</v>
      </c>
      <c r="M63" s="6">
        <v>3209900009</v>
      </c>
      <c r="N63" s="18">
        <f t="shared" si="3"/>
        <v>58.781512605042025</v>
      </c>
      <c r="O63" s="18">
        <v>69.95</v>
      </c>
    </row>
    <row r="64" spans="1:15" x14ac:dyDescent="0.25">
      <c r="A64" t="s">
        <v>2</v>
      </c>
      <c r="B64" t="s">
        <v>27</v>
      </c>
      <c r="C64" t="s">
        <v>99</v>
      </c>
      <c r="D64" t="s">
        <v>62</v>
      </c>
      <c r="E64" t="s">
        <v>127</v>
      </c>
      <c r="F64" t="s">
        <v>131</v>
      </c>
      <c r="G64" s="5">
        <v>0.25</v>
      </c>
      <c r="H64" s="1" t="s">
        <v>6</v>
      </c>
      <c r="I64" s="1" t="s">
        <v>54</v>
      </c>
      <c r="J64" s="1" t="s">
        <v>81</v>
      </c>
      <c r="K64" s="10" t="s">
        <v>232</v>
      </c>
      <c r="L64" s="6">
        <v>5708522115527</v>
      </c>
      <c r="M64" s="6">
        <v>3208909109</v>
      </c>
      <c r="N64" s="18">
        <f t="shared" si="3"/>
        <v>40.294117647058826</v>
      </c>
      <c r="O64" s="18">
        <v>47.95</v>
      </c>
    </row>
    <row r="65" spans="1:15" x14ac:dyDescent="0.25">
      <c r="A65" t="s">
        <v>2</v>
      </c>
      <c r="B65" t="s">
        <v>27</v>
      </c>
      <c r="C65" t="s">
        <v>99</v>
      </c>
      <c r="D65" t="s">
        <v>62</v>
      </c>
      <c r="E65" t="s">
        <v>128</v>
      </c>
      <c r="F65" t="s">
        <v>133</v>
      </c>
      <c r="G65" s="5">
        <v>0.25</v>
      </c>
      <c r="H65" s="1" t="s">
        <v>6</v>
      </c>
      <c r="I65" s="1" t="s">
        <v>54</v>
      </c>
      <c r="J65" s="1" t="s">
        <v>81</v>
      </c>
      <c r="K65" s="10" t="s">
        <v>233</v>
      </c>
      <c r="L65" s="6">
        <v>5708522115503</v>
      </c>
      <c r="M65" s="6">
        <v>3208909109</v>
      </c>
      <c r="N65" s="18">
        <f t="shared" si="3"/>
        <v>40.294117647058826</v>
      </c>
      <c r="O65" s="18">
        <v>47.95</v>
      </c>
    </row>
    <row r="66" spans="1:15" x14ac:dyDescent="0.25">
      <c r="A66" t="s">
        <v>2</v>
      </c>
      <c r="B66" t="s">
        <v>27</v>
      </c>
      <c r="C66" t="s">
        <v>99</v>
      </c>
      <c r="D66" t="s">
        <v>62</v>
      </c>
      <c r="E66" t="s">
        <v>64</v>
      </c>
      <c r="F66" t="s">
        <v>56</v>
      </c>
      <c r="G66" s="5">
        <v>0.25</v>
      </c>
      <c r="H66" s="1" t="s">
        <v>6</v>
      </c>
      <c r="I66" s="1" t="s">
        <v>54</v>
      </c>
      <c r="J66" s="1" t="s">
        <v>81</v>
      </c>
      <c r="K66" s="10" t="s">
        <v>234</v>
      </c>
      <c r="L66" s="6">
        <v>5708710112482</v>
      </c>
      <c r="M66" s="6">
        <v>3208909109</v>
      </c>
      <c r="N66" s="18">
        <f t="shared" si="3"/>
        <v>40.294117647058826</v>
      </c>
      <c r="O66" s="18">
        <v>47.95</v>
      </c>
    </row>
    <row r="67" spans="1:15" x14ac:dyDescent="0.25">
      <c r="A67" t="s">
        <v>2</v>
      </c>
      <c r="B67" t="s">
        <v>27</v>
      </c>
      <c r="C67" t="s">
        <v>99</v>
      </c>
      <c r="D67" t="s">
        <v>62</v>
      </c>
      <c r="E67" t="s">
        <v>126</v>
      </c>
      <c r="F67" t="s">
        <v>130</v>
      </c>
      <c r="G67" s="5">
        <v>0.25</v>
      </c>
      <c r="H67" s="1" t="s">
        <v>6</v>
      </c>
      <c r="I67" s="1" t="s">
        <v>54</v>
      </c>
      <c r="J67" s="1" t="s">
        <v>81</v>
      </c>
      <c r="K67" s="10" t="s">
        <v>235</v>
      </c>
      <c r="L67" s="6">
        <v>5708522115534</v>
      </c>
      <c r="M67" s="6">
        <v>3208909109</v>
      </c>
      <c r="N67" s="18">
        <f t="shared" si="3"/>
        <v>40.294117647058826</v>
      </c>
      <c r="O67" s="18">
        <v>47.95</v>
      </c>
    </row>
    <row r="68" spans="1:15" x14ac:dyDescent="0.25">
      <c r="A68" t="s">
        <v>2</v>
      </c>
      <c r="B68" t="s">
        <v>27</v>
      </c>
      <c r="C68" t="s">
        <v>99</v>
      </c>
      <c r="D68" t="s">
        <v>62</v>
      </c>
      <c r="E68" t="s">
        <v>73</v>
      </c>
      <c r="F68" t="s">
        <v>129</v>
      </c>
      <c r="G68" s="5">
        <v>0.25</v>
      </c>
      <c r="H68" s="1" t="s">
        <v>6</v>
      </c>
      <c r="I68" s="1" t="s">
        <v>54</v>
      </c>
      <c r="J68" s="1" t="s">
        <v>81</v>
      </c>
      <c r="K68" s="10" t="s">
        <v>236</v>
      </c>
      <c r="L68" s="6">
        <v>5708522115541</v>
      </c>
      <c r="M68" s="6">
        <v>3208909109</v>
      </c>
      <c r="N68" s="18">
        <f t="shared" si="3"/>
        <v>40.294117647058826</v>
      </c>
      <c r="O68" s="18">
        <v>47.95</v>
      </c>
    </row>
    <row r="69" spans="1:15" x14ac:dyDescent="0.25">
      <c r="A69" t="s">
        <v>2</v>
      </c>
      <c r="B69" t="s">
        <v>27</v>
      </c>
      <c r="C69" t="s">
        <v>99</v>
      </c>
      <c r="D69" t="s">
        <v>62</v>
      </c>
      <c r="E69" t="s">
        <v>63</v>
      </c>
      <c r="F69" t="s">
        <v>57</v>
      </c>
      <c r="G69" s="5">
        <v>0.25</v>
      </c>
      <c r="H69" s="1" t="s">
        <v>6</v>
      </c>
      <c r="I69" s="1" t="s">
        <v>54</v>
      </c>
      <c r="J69" s="1" t="s">
        <v>81</v>
      </c>
      <c r="K69" s="10" t="s">
        <v>237</v>
      </c>
      <c r="L69" s="6">
        <v>5708710112468</v>
      </c>
      <c r="M69" s="6">
        <v>3208909109</v>
      </c>
      <c r="N69" s="18">
        <f t="shared" si="3"/>
        <v>40.294117647058826</v>
      </c>
      <c r="O69" s="18">
        <v>47.95</v>
      </c>
    </row>
    <row r="70" spans="1:15" x14ac:dyDescent="0.25">
      <c r="A70" t="s">
        <v>2</v>
      </c>
      <c r="B70" t="s">
        <v>27</v>
      </c>
      <c r="C70" t="s">
        <v>99</v>
      </c>
      <c r="D70" t="s">
        <v>62</v>
      </c>
      <c r="E70" t="s">
        <v>134</v>
      </c>
      <c r="F70" t="s">
        <v>132</v>
      </c>
      <c r="G70" s="5">
        <v>0.25</v>
      </c>
      <c r="H70" s="1" t="s">
        <v>6</v>
      </c>
      <c r="I70" s="1" t="s">
        <v>54</v>
      </c>
      <c r="J70" s="1" t="s">
        <v>81</v>
      </c>
      <c r="K70" s="10" t="s">
        <v>238</v>
      </c>
      <c r="L70" s="6">
        <v>5708522115510</v>
      </c>
      <c r="M70" s="6">
        <v>3208909109</v>
      </c>
      <c r="N70" s="18">
        <f t="shared" si="3"/>
        <v>40.294117647058826</v>
      </c>
      <c r="O70" s="18">
        <v>47.95</v>
      </c>
    </row>
    <row r="71" spans="1:15" x14ac:dyDescent="0.25">
      <c r="A71" t="s">
        <v>2</v>
      </c>
      <c r="B71" t="s">
        <v>27</v>
      </c>
      <c r="C71" t="s">
        <v>99</v>
      </c>
      <c r="D71" t="s">
        <v>62</v>
      </c>
      <c r="E71" t="s">
        <v>150</v>
      </c>
      <c r="F71" t="s">
        <v>149</v>
      </c>
      <c r="G71" s="5">
        <v>0.25</v>
      </c>
      <c r="H71" s="1" t="s">
        <v>6</v>
      </c>
      <c r="I71" s="1" t="s">
        <v>54</v>
      </c>
      <c r="J71" s="1" t="s">
        <v>81</v>
      </c>
      <c r="K71" s="10" t="s">
        <v>239</v>
      </c>
      <c r="L71" s="6">
        <v>5708710112451</v>
      </c>
      <c r="M71" s="6">
        <v>3208909109</v>
      </c>
      <c r="N71" s="18">
        <f t="shared" si="3"/>
        <v>40.294117647058826</v>
      </c>
      <c r="O71" s="18">
        <v>47.95</v>
      </c>
    </row>
    <row r="72" spans="1:15" x14ac:dyDescent="0.25">
      <c r="A72" t="s">
        <v>2</v>
      </c>
      <c r="B72" t="s">
        <v>27</v>
      </c>
      <c r="C72" t="s">
        <v>99</v>
      </c>
      <c r="D72" t="s">
        <v>62</v>
      </c>
      <c r="E72" t="s">
        <v>25</v>
      </c>
      <c r="F72" t="s">
        <v>55</v>
      </c>
      <c r="G72" s="5">
        <v>0.25</v>
      </c>
      <c r="H72" s="1" t="s">
        <v>6</v>
      </c>
      <c r="I72" s="1" t="s">
        <v>54</v>
      </c>
      <c r="J72" s="1" t="s">
        <v>81</v>
      </c>
      <c r="K72" s="10" t="s">
        <v>240</v>
      </c>
      <c r="L72" s="6">
        <v>5708710112475</v>
      </c>
      <c r="M72" s="6">
        <v>3208909109</v>
      </c>
      <c r="N72" s="18">
        <f t="shared" si="3"/>
        <v>40.294117647058826</v>
      </c>
      <c r="O72" s="18">
        <v>47.95</v>
      </c>
    </row>
    <row r="73" spans="1:15" x14ac:dyDescent="0.25">
      <c r="A73" t="s">
        <v>2</v>
      </c>
      <c r="B73" t="s">
        <v>27</v>
      </c>
      <c r="C73" t="s">
        <v>99</v>
      </c>
      <c r="D73" t="s">
        <v>62</v>
      </c>
      <c r="E73" t="s">
        <v>5</v>
      </c>
      <c r="F73" t="s">
        <v>100</v>
      </c>
      <c r="G73" s="5">
        <v>0.25</v>
      </c>
      <c r="H73" s="1" t="s">
        <v>6</v>
      </c>
      <c r="I73" s="1" t="s">
        <v>54</v>
      </c>
      <c r="J73" s="1" t="s">
        <v>81</v>
      </c>
      <c r="K73" s="10" t="s">
        <v>241</v>
      </c>
      <c r="L73" s="6">
        <v>5708522101704</v>
      </c>
      <c r="M73" s="6">
        <v>3208909109</v>
      </c>
      <c r="N73" s="18">
        <f t="shared" ref="N73:N103" si="4">O73/1.19</f>
        <v>40.294117647058826</v>
      </c>
      <c r="O73" s="18">
        <v>47.95</v>
      </c>
    </row>
    <row r="74" spans="1:15" x14ac:dyDescent="0.25">
      <c r="A74" t="s">
        <v>2</v>
      </c>
      <c r="B74" t="s">
        <v>27</v>
      </c>
      <c r="C74" t="s">
        <v>10</v>
      </c>
      <c r="D74" t="s">
        <v>17</v>
      </c>
      <c r="E74" t="s">
        <v>7</v>
      </c>
      <c r="F74" t="s">
        <v>18</v>
      </c>
      <c r="G74" s="5">
        <v>1</v>
      </c>
      <c r="H74" s="1" t="s">
        <v>6</v>
      </c>
      <c r="I74" s="1" t="s">
        <v>28</v>
      </c>
      <c r="J74" s="1" t="s">
        <v>51</v>
      </c>
      <c r="K74" s="10" t="s">
        <v>259</v>
      </c>
      <c r="L74" s="6">
        <v>5708710824118</v>
      </c>
      <c r="M74" s="6">
        <v>3401209000</v>
      </c>
      <c r="N74" s="18">
        <f t="shared" si="4"/>
        <v>15.084033613445378</v>
      </c>
      <c r="O74" s="18">
        <v>17.95</v>
      </c>
    </row>
    <row r="75" spans="1:15" x14ac:dyDescent="0.25">
      <c r="A75" t="s">
        <v>2</v>
      </c>
      <c r="B75" t="s">
        <v>27</v>
      </c>
      <c r="C75" t="s">
        <v>10</v>
      </c>
      <c r="D75" t="s">
        <v>17</v>
      </c>
      <c r="E75" t="s">
        <v>7</v>
      </c>
      <c r="F75" t="s">
        <v>18</v>
      </c>
      <c r="G75" s="5">
        <v>2.5</v>
      </c>
      <c r="H75" s="1" t="s">
        <v>6</v>
      </c>
      <c r="I75" s="1" t="s">
        <v>28</v>
      </c>
      <c r="J75" s="1" t="s">
        <v>31</v>
      </c>
      <c r="K75" s="10" t="s">
        <v>260</v>
      </c>
      <c r="L75" s="6">
        <v>5708710824101</v>
      </c>
      <c r="M75" s="6">
        <v>3401209000</v>
      </c>
      <c r="N75" s="18">
        <f t="shared" si="4"/>
        <v>26.84873949579832</v>
      </c>
      <c r="O75" s="18">
        <v>31.95</v>
      </c>
    </row>
    <row r="76" spans="1:15" x14ac:dyDescent="0.25">
      <c r="A76" s="11" t="s">
        <v>2</v>
      </c>
      <c r="B76" s="11" t="s">
        <v>27</v>
      </c>
      <c r="C76" s="11" t="s">
        <v>10</v>
      </c>
      <c r="D76" s="11" t="s">
        <v>17</v>
      </c>
      <c r="E76" s="11" t="s">
        <v>7</v>
      </c>
      <c r="F76" s="11" t="s">
        <v>18</v>
      </c>
      <c r="G76" s="5">
        <v>5</v>
      </c>
      <c r="H76" s="12" t="s">
        <v>6</v>
      </c>
      <c r="I76" s="12" t="s">
        <v>28</v>
      </c>
      <c r="J76" s="12" t="s">
        <v>72</v>
      </c>
      <c r="K76" s="10" t="s">
        <v>261</v>
      </c>
      <c r="L76" s="6">
        <v>5708710824088</v>
      </c>
      <c r="M76" s="6">
        <v>3401209000</v>
      </c>
      <c r="N76" s="18">
        <f t="shared" si="4"/>
        <v>48.69747899159664</v>
      </c>
      <c r="O76" s="18">
        <v>57.95</v>
      </c>
    </row>
    <row r="77" spans="1:15" x14ac:dyDescent="0.25">
      <c r="A77" t="s">
        <v>2</v>
      </c>
      <c r="B77" t="s">
        <v>27</v>
      </c>
      <c r="C77" t="s">
        <v>10</v>
      </c>
      <c r="D77" t="s">
        <v>17</v>
      </c>
      <c r="E77" t="s">
        <v>5</v>
      </c>
      <c r="F77" t="s">
        <v>19</v>
      </c>
      <c r="G77" s="5">
        <v>1</v>
      </c>
      <c r="H77" s="1" t="s">
        <v>6</v>
      </c>
      <c r="I77" s="1" t="s">
        <v>28</v>
      </c>
      <c r="J77" s="1" t="s">
        <v>51</v>
      </c>
      <c r="K77" s="10" t="s">
        <v>262</v>
      </c>
      <c r="L77" s="6">
        <v>5708710825115</v>
      </c>
      <c r="M77" s="6">
        <v>3401209000</v>
      </c>
      <c r="N77" s="18">
        <f t="shared" si="4"/>
        <v>15.92436974789916</v>
      </c>
      <c r="O77" s="18">
        <v>18.95</v>
      </c>
    </row>
    <row r="78" spans="1:15" x14ac:dyDescent="0.25">
      <c r="A78" t="s">
        <v>2</v>
      </c>
      <c r="B78" t="s">
        <v>27</v>
      </c>
      <c r="C78" t="s">
        <v>10</v>
      </c>
      <c r="D78" t="s">
        <v>17</v>
      </c>
      <c r="E78" t="s">
        <v>5</v>
      </c>
      <c r="F78" t="s">
        <v>19</v>
      </c>
      <c r="G78" s="5">
        <v>2.5</v>
      </c>
      <c r="H78" s="1" t="s">
        <v>6</v>
      </c>
      <c r="I78" s="1" t="s">
        <v>28</v>
      </c>
      <c r="J78" s="1" t="s">
        <v>31</v>
      </c>
      <c r="K78" s="10" t="s">
        <v>263</v>
      </c>
      <c r="L78" s="6">
        <v>5708710825108</v>
      </c>
      <c r="M78" s="6">
        <v>3401209000</v>
      </c>
      <c r="N78" s="18">
        <f t="shared" si="4"/>
        <v>27.689075630252105</v>
      </c>
      <c r="O78" s="18">
        <v>32.950000000000003</v>
      </c>
    </row>
    <row r="79" spans="1:15" x14ac:dyDescent="0.25">
      <c r="A79" s="11" t="s">
        <v>2</v>
      </c>
      <c r="B79" s="11" t="s">
        <v>27</v>
      </c>
      <c r="C79" s="11" t="s">
        <v>10</v>
      </c>
      <c r="D79" s="11" t="s">
        <v>17</v>
      </c>
      <c r="E79" s="11" t="s">
        <v>5</v>
      </c>
      <c r="F79" s="11" t="s">
        <v>19</v>
      </c>
      <c r="G79" s="5">
        <v>5</v>
      </c>
      <c r="H79" s="12" t="s">
        <v>6</v>
      </c>
      <c r="I79" s="12" t="s">
        <v>28</v>
      </c>
      <c r="J79" s="12" t="s">
        <v>72</v>
      </c>
      <c r="K79" s="10" t="s">
        <v>264</v>
      </c>
      <c r="L79" s="6">
        <v>5708710825085</v>
      </c>
      <c r="M79" s="6">
        <v>3401209000</v>
      </c>
      <c r="N79" s="18">
        <f t="shared" si="4"/>
        <v>50.378151260504204</v>
      </c>
      <c r="O79" s="18">
        <v>59.95</v>
      </c>
    </row>
    <row r="80" spans="1:15" x14ac:dyDescent="0.25">
      <c r="A80" s="11" t="s">
        <v>2</v>
      </c>
      <c r="B80" s="11" t="s">
        <v>27</v>
      </c>
      <c r="C80" s="11" t="s">
        <v>10</v>
      </c>
      <c r="D80" s="11" t="s">
        <v>79</v>
      </c>
      <c r="E80" s="11" t="s">
        <v>7</v>
      </c>
      <c r="F80" s="11" t="s">
        <v>78</v>
      </c>
      <c r="G80" s="5">
        <v>1</v>
      </c>
      <c r="H80" s="12" t="s">
        <v>6</v>
      </c>
      <c r="I80" s="12" t="s">
        <v>28</v>
      </c>
      <c r="J80" s="12" t="s">
        <v>51</v>
      </c>
      <c r="K80" s="10" t="s">
        <v>250</v>
      </c>
      <c r="L80" s="6">
        <v>5708710102513</v>
      </c>
      <c r="M80" s="6">
        <v>3401209000</v>
      </c>
      <c r="N80" s="18">
        <f t="shared" si="4"/>
        <v>21.806722689075631</v>
      </c>
      <c r="O80" s="18">
        <v>25.95</v>
      </c>
    </row>
    <row r="81" spans="1:15" x14ac:dyDescent="0.25">
      <c r="A81" s="11" t="s">
        <v>2</v>
      </c>
      <c r="B81" s="11" t="s">
        <v>27</v>
      </c>
      <c r="C81" s="11" t="s">
        <v>10</v>
      </c>
      <c r="D81" s="11" t="s">
        <v>79</v>
      </c>
      <c r="E81" s="11" t="s">
        <v>7</v>
      </c>
      <c r="F81" s="11" t="s">
        <v>78</v>
      </c>
      <c r="G81" s="5">
        <v>2.5</v>
      </c>
      <c r="H81" s="12" t="s">
        <v>6</v>
      </c>
      <c r="I81" s="12" t="s">
        <v>28</v>
      </c>
      <c r="J81" s="12" t="s">
        <v>31</v>
      </c>
      <c r="K81" s="10" t="s">
        <v>251</v>
      </c>
      <c r="L81" s="6">
        <v>5708710102537</v>
      </c>
      <c r="M81" s="6">
        <v>3401209000</v>
      </c>
      <c r="N81" s="18">
        <f t="shared" si="4"/>
        <v>47.016806722689083</v>
      </c>
      <c r="O81" s="18">
        <v>55.95</v>
      </c>
    </row>
    <row r="82" spans="1:15" x14ac:dyDescent="0.25">
      <c r="A82" s="11" t="s">
        <v>2</v>
      </c>
      <c r="B82" s="11" t="s">
        <v>27</v>
      </c>
      <c r="C82" s="11" t="s">
        <v>10</v>
      </c>
      <c r="D82" s="11" t="s">
        <v>79</v>
      </c>
      <c r="E82" s="11" t="s">
        <v>7</v>
      </c>
      <c r="F82" s="11" t="s">
        <v>78</v>
      </c>
      <c r="G82" s="5">
        <v>5</v>
      </c>
      <c r="H82" s="12" t="s">
        <v>6</v>
      </c>
      <c r="I82" s="12" t="s">
        <v>28</v>
      </c>
      <c r="J82" s="12" t="s">
        <v>72</v>
      </c>
      <c r="K82" s="10" t="s">
        <v>252</v>
      </c>
      <c r="L82" s="6">
        <v>5708710102551</v>
      </c>
      <c r="M82" s="6">
        <v>3401209000</v>
      </c>
      <c r="N82" s="18">
        <f t="shared" si="4"/>
        <v>78.109243697479002</v>
      </c>
      <c r="O82" s="18">
        <v>92.95</v>
      </c>
    </row>
    <row r="83" spans="1:15" s="11" customFormat="1" x14ac:dyDescent="0.25">
      <c r="A83" s="11" t="s">
        <v>2</v>
      </c>
      <c r="B83" s="11" t="s">
        <v>27</v>
      </c>
      <c r="C83" s="11" t="s">
        <v>10</v>
      </c>
      <c r="D83" s="11" t="s">
        <v>79</v>
      </c>
      <c r="E83" s="11" t="s">
        <v>5</v>
      </c>
      <c r="F83" s="11" t="s">
        <v>138</v>
      </c>
      <c r="G83" s="5">
        <v>1</v>
      </c>
      <c r="H83" s="12" t="s">
        <v>6</v>
      </c>
      <c r="I83" s="12" t="s">
        <v>28</v>
      </c>
      <c r="J83" s="12" t="s">
        <v>51</v>
      </c>
      <c r="K83" s="10" t="s">
        <v>253</v>
      </c>
      <c r="L83" s="6">
        <v>5708522101759</v>
      </c>
      <c r="M83" s="6">
        <v>3401209000</v>
      </c>
      <c r="N83" s="18">
        <f t="shared" si="4"/>
        <v>23.487394957983195</v>
      </c>
      <c r="O83" s="18">
        <v>27.95</v>
      </c>
    </row>
    <row r="84" spans="1:15" x14ac:dyDescent="0.25">
      <c r="A84" s="11" t="s">
        <v>2</v>
      </c>
      <c r="B84" s="11" t="s">
        <v>27</v>
      </c>
      <c r="C84" s="11" t="s">
        <v>10</v>
      </c>
      <c r="D84" s="11" t="s">
        <v>79</v>
      </c>
      <c r="E84" s="11" t="s">
        <v>5</v>
      </c>
      <c r="F84" s="11" t="s">
        <v>138</v>
      </c>
      <c r="G84" s="5">
        <v>2.5</v>
      </c>
      <c r="H84" s="12" t="s">
        <v>6</v>
      </c>
      <c r="I84" s="12" t="s">
        <v>28</v>
      </c>
      <c r="J84" s="12" t="s">
        <v>31</v>
      </c>
      <c r="K84" s="10" t="s">
        <v>254</v>
      </c>
      <c r="L84" s="6">
        <v>5708522101766</v>
      </c>
      <c r="M84" s="6">
        <v>3401209000</v>
      </c>
      <c r="N84" s="18">
        <f t="shared" si="4"/>
        <v>50.378151260504204</v>
      </c>
      <c r="O84" s="18">
        <v>59.95</v>
      </c>
    </row>
    <row r="85" spans="1:15" x14ac:dyDescent="0.25">
      <c r="A85" s="11" t="s">
        <v>2</v>
      </c>
      <c r="B85" s="11" t="s">
        <v>27</v>
      </c>
      <c r="C85" s="11" t="s">
        <v>10</v>
      </c>
      <c r="D85" s="15" t="s">
        <v>169</v>
      </c>
      <c r="E85" s="11" t="s">
        <v>7</v>
      </c>
      <c r="F85" s="11" t="s">
        <v>139</v>
      </c>
      <c r="G85" s="5">
        <v>0.75</v>
      </c>
      <c r="H85" s="12" t="s">
        <v>6</v>
      </c>
      <c r="I85" s="12" t="s">
        <v>28</v>
      </c>
      <c r="J85" s="12" t="s">
        <v>140</v>
      </c>
      <c r="K85" s="10" t="s">
        <v>265</v>
      </c>
      <c r="L85" s="6">
        <v>5708522116746</v>
      </c>
      <c r="M85" s="6">
        <v>3401209000</v>
      </c>
      <c r="N85" s="18">
        <f t="shared" si="4"/>
        <v>10.882352941176471</v>
      </c>
      <c r="O85" s="18">
        <v>12.95</v>
      </c>
    </row>
    <row r="86" spans="1:15" x14ac:dyDescent="0.25">
      <c r="A86" s="11" t="s">
        <v>2</v>
      </c>
      <c r="B86" s="11" t="s">
        <v>27</v>
      </c>
      <c r="C86" s="11" t="s">
        <v>10</v>
      </c>
      <c r="D86" s="15" t="s">
        <v>169</v>
      </c>
      <c r="E86" s="11" t="s">
        <v>5</v>
      </c>
      <c r="F86" s="11" t="s">
        <v>141</v>
      </c>
      <c r="G86" s="5">
        <v>0.75</v>
      </c>
      <c r="H86" s="12" t="s">
        <v>6</v>
      </c>
      <c r="I86" s="12" t="s">
        <v>28</v>
      </c>
      <c r="J86" s="12" t="s">
        <v>140</v>
      </c>
      <c r="K86" s="10" t="s">
        <v>266</v>
      </c>
      <c r="L86" s="6">
        <v>5708522116753</v>
      </c>
      <c r="M86" s="6">
        <v>3401209000</v>
      </c>
      <c r="N86" s="18">
        <f t="shared" si="4"/>
        <v>10.882352941176471</v>
      </c>
      <c r="O86" s="18">
        <v>12.95</v>
      </c>
    </row>
    <row r="87" spans="1:15" x14ac:dyDescent="0.25">
      <c r="A87" t="s">
        <v>2</v>
      </c>
      <c r="B87" t="s">
        <v>27</v>
      </c>
      <c r="C87" t="s">
        <v>8</v>
      </c>
      <c r="D87" t="s">
        <v>293</v>
      </c>
      <c r="E87" s="11"/>
      <c r="F87" t="s">
        <v>26</v>
      </c>
      <c r="G87" s="5">
        <v>1</v>
      </c>
      <c r="H87" s="1" t="s">
        <v>6</v>
      </c>
      <c r="I87" s="1" t="s">
        <v>28</v>
      </c>
      <c r="J87" s="1" t="s">
        <v>51</v>
      </c>
      <c r="K87" s="10" t="s">
        <v>248</v>
      </c>
      <c r="L87" s="6">
        <v>5708710815109</v>
      </c>
      <c r="M87" s="6">
        <v>34025090</v>
      </c>
      <c r="N87" s="18">
        <f t="shared" si="4"/>
        <v>19.285714285714285</v>
      </c>
      <c r="O87" s="18">
        <v>22.95</v>
      </c>
    </row>
    <row r="88" spans="1:15" x14ac:dyDescent="0.25">
      <c r="A88" t="s">
        <v>2</v>
      </c>
      <c r="B88" t="s">
        <v>27</v>
      </c>
      <c r="C88" t="s">
        <v>8</v>
      </c>
      <c r="D88" t="s">
        <v>293</v>
      </c>
      <c r="E88" s="11"/>
      <c r="F88" t="s">
        <v>26</v>
      </c>
      <c r="G88" s="5">
        <v>2.5</v>
      </c>
      <c r="H88" s="1" t="s">
        <v>6</v>
      </c>
      <c r="I88" s="1" t="s">
        <v>28</v>
      </c>
      <c r="J88" s="1" t="s">
        <v>31</v>
      </c>
      <c r="K88" s="10" t="s">
        <v>249</v>
      </c>
      <c r="L88" s="6">
        <v>5708710815086</v>
      </c>
      <c r="M88" s="6">
        <v>34025090</v>
      </c>
      <c r="N88" s="18">
        <f t="shared" si="4"/>
        <v>37.773109243697483</v>
      </c>
      <c r="O88" s="18">
        <v>44.95</v>
      </c>
    </row>
    <row r="89" spans="1:15" x14ac:dyDescent="0.25">
      <c r="A89" t="s">
        <v>2</v>
      </c>
      <c r="B89" t="s">
        <v>27</v>
      </c>
      <c r="C89" t="s">
        <v>8</v>
      </c>
      <c r="D89" t="s">
        <v>155</v>
      </c>
      <c r="E89" s="11"/>
      <c r="F89" t="s">
        <v>156</v>
      </c>
      <c r="G89" s="5">
        <v>1</v>
      </c>
      <c r="H89" s="1" t="s">
        <v>6</v>
      </c>
      <c r="I89" s="1" t="s">
        <v>28</v>
      </c>
      <c r="J89" s="1" t="s">
        <v>51</v>
      </c>
      <c r="K89" s="10" t="s">
        <v>255</v>
      </c>
      <c r="L89" s="6">
        <v>5708522106426</v>
      </c>
      <c r="M89" s="6">
        <v>34025090</v>
      </c>
      <c r="N89" s="18">
        <f t="shared" si="4"/>
        <v>11.722689075630251</v>
      </c>
      <c r="O89" s="18">
        <v>13.95</v>
      </c>
    </row>
    <row r="90" spans="1:15" x14ac:dyDescent="0.25">
      <c r="A90" t="s">
        <v>2</v>
      </c>
      <c r="B90" s="11" t="s">
        <v>27</v>
      </c>
      <c r="C90" t="s">
        <v>8</v>
      </c>
      <c r="D90" t="s">
        <v>121</v>
      </c>
      <c r="E90" s="11"/>
      <c r="F90" t="s">
        <v>122</v>
      </c>
      <c r="G90" s="5">
        <v>1</v>
      </c>
      <c r="H90" s="1" t="s">
        <v>6</v>
      </c>
      <c r="I90" s="1" t="s">
        <v>28</v>
      </c>
      <c r="J90" s="1" t="s">
        <v>51</v>
      </c>
      <c r="K90" s="10" t="s">
        <v>257</v>
      </c>
      <c r="L90" s="6">
        <v>5708522111741</v>
      </c>
      <c r="M90" s="6">
        <v>34025090</v>
      </c>
      <c r="N90" s="18">
        <f t="shared" si="4"/>
        <v>11.722689075630251</v>
      </c>
      <c r="O90" s="18">
        <v>13.95</v>
      </c>
    </row>
    <row r="91" spans="1:15" x14ac:dyDescent="0.25">
      <c r="A91" t="s">
        <v>2</v>
      </c>
      <c r="B91" s="11" t="s">
        <v>27</v>
      </c>
      <c r="C91" t="s">
        <v>8</v>
      </c>
      <c r="D91" t="s">
        <v>121</v>
      </c>
      <c r="E91" s="11"/>
      <c r="F91" t="s">
        <v>122</v>
      </c>
      <c r="G91" s="5">
        <v>2.5</v>
      </c>
      <c r="H91" s="1" t="s">
        <v>6</v>
      </c>
      <c r="I91" s="1" t="s">
        <v>28</v>
      </c>
      <c r="J91" s="1" t="s">
        <v>31</v>
      </c>
      <c r="K91" s="10" t="s">
        <v>258</v>
      </c>
      <c r="L91" s="6">
        <v>5708522111758</v>
      </c>
      <c r="M91" s="6">
        <v>34025090</v>
      </c>
      <c r="N91" s="18">
        <f t="shared" si="4"/>
        <v>23.487394957983195</v>
      </c>
      <c r="O91" s="18">
        <v>27.95</v>
      </c>
    </row>
    <row r="92" spans="1:15" x14ac:dyDescent="0.25">
      <c r="A92" t="s">
        <v>2</v>
      </c>
      <c r="B92" t="s">
        <v>27</v>
      </c>
      <c r="C92" t="s">
        <v>8</v>
      </c>
      <c r="D92" t="s">
        <v>65</v>
      </c>
      <c r="E92" t="s">
        <v>7</v>
      </c>
      <c r="F92" t="s">
        <v>66</v>
      </c>
      <c r="G92" s="5">
        <v>1</v>
      </c>
      <c r="H92" s="1" t="s">
        <v>6</v>
      </c>
      <c r="I92" s="1" t="s">
        <v>28</v>
      </c>
      <c r="J92" s="1" t="s">
        <v>51</v>
      </c>
      <c r="K92" s="10" t="s">
        <v>244</v>
      </c>
      <c r="L92" s="6">
        <v>5708710928113</v>
      </c>
      <c r="M92" s="6">
        <v>3209900000</v>
      </c>
      <c r="N92" s="18">
        <f t="shared" si="4"/>
        <v>20.126050420168067</v>
      </c>
      <c r="O92" s="18">
        <v>23.95</v>
      </c>
    </row>
    <row r="93" spans="1:15" x14ac:dyDescent="0.25">
      <c r="A93" t="s">
        <v>2</v>
      </c>
      <c r="B93" t="s">
        <v>27</v>
      </c>
      <c r="C93" t="s">
        <v>8</v>
      </c>
      <c r="D93" t="s">
        <v>65</v>
      </c>
      <c r="E93" t="s">
        <v>7</v>
      </c>
      <c r="F93" t="s">
        <v>66</v>
      </c>
      <c r="G93" s="5">
        <v>2.5</v>
      </c>
      <c r="H93" s="1" t="s">
        <v>6</v>
      </c>
      <c r="I93" s="1" t="s">
        <v>28</v>
      </c>
      <c r="J93" s="1" t="s">
        <v>31</v>
      </c>
      <c r="K93" s="10" t="s">
        <v>245</v>
      </c>
      <c r="L93" s="6">
        <v>5708710928106</v>
      </c>
      <c r="M93" s="6">
        <v>3209900000</v>
      </c>
      <c r="N93" s="18">
        <f t="shared" si="4"/>
        <v>40.294117647058826</v>
      </c>
      <c r="O93" s="18">
        <v>47.95</v>
      </c>
    </row>
    <row r="94" spans="1:15" x14ac:dyDescent="0.25">
      <c r="A94" t="s">
        <v>2</v>
      </c>
      <c r="B94" s="11" t="s">
        <v>27</v>
      </c>
      <c r="C94" t="s">
        <v>8</v>
      </c>
      <c r="D94" t="s">
        <v>65</v>
      </c>
      <c r="E94" t="s">
        <v>295</v>
      </c>
      <c r="F94" t="s">
        <v>123</v>
      </c>
      <c r="G94" s="5">
        <v>1</v>
      </c>
      <c r="H94" s="1" t="s">
        <v>6</v>
      </c>
      <c r="I94" s="1" t="s">
        <v>28</v>
      </c>
      <c r="J94" s="1" t="s">
        <v>51</v>
      </c>
      <c r="K94" s="10" t="s">
        <v>242</v>
      </c>
      <c r="L94" s="6">
        <v>5708522111826</v>
      </c>
      <c r="M94" s="6">
        <v>3209900000</v>
      </c>
      <c r="N94" s="18">
        <f t="shared" si="4"/>
        <v>20.966386554621849</v>
      </c>
      <c r="O94" s="18">
        <v>24.95</v>
      </c>
    </row>
    <row r="95" spans="1:15" x14ac:dyDescent="0.25">
      <c r="A95" t="s">
        <v>2</v>
      </c>
      <c r="B95" s="11" t="s">
        <v>27</v>
      </c>
      <c r="C95" t="s">
        <v>8</v>
      </c>
      <c r="D95" t="s">
        <v>65</v>
      </c>
      <c r="E95" t="s">
        <v>295</v>
      </c>
      <c r="F95" t="s">
        <v>123</v>
      </c>
      <c r="G95" s="5">
        <v>2.5</v>
      </c>
      <c r="H95" s="1" t="s">
        <v>6</v>
      </c>
      <c r="I95" s="1" t="s">
        <v>28</v>
      </c>
      <c r="J95" s="1" t="s">
        <v>31</v>
      </c>
      <c r="K95" s="10" t="s">
        <v>243</v>
      </c>
      <c r="L95" s="6">
        <v>5708522111833</v>
      </c>
      <c r="M95" s="6">
        <v>3209900000</v>
      </c>
      <c r="N95" s="18">
        <f t="shared" si="4"/>
        <v>41.97478991596639</v>
      </c>
      <c r="O95" s="18">
        <v>49.95</v>
      </c>
    </row>
    <row r="96" spans="1:15" x14ac:dyDescent="0.25">
      <c r="A96" t="s">
        <v>2</v>
      </c>
      <c r="B96" s="11" t="s">
        <v>27</v>
      </c>
      <c r="C96" t="s">
        <v>8</v>
      </c>
      <c r="D96" t="s">
        <v>65</v>
      </c>
      <c r="E96" t="s">
        <v>5</v>
      </c>
      <c r="F96" t="s">
        <v>135</v>
      </c>
      <c r="G96" s="5">
        <v>1</v>
      </c>
      <c r="H96" s="1" t="s">
        <v>6</v>
      </c>
      <c r="I96" s="1" t="s">
        <v>28</v>
      </c>
      <c r="J96" s="1" t="s">
        <v>51</v>
      </c>
      <c r="K96" s="10" t="s">
        <v>246</v>
      </c>
      <c r="L96" s="6">
        <v>5708710928311</v>
      </c>
      <c r="M96" s="6">
        <v>3209900000</v>
      </c>
      <c r="N96" s="18">
        <f t="shared" si="4"/>
        <v>20.966386554621849</v>
      </c>
      <c r="O96" s="18">
        <v>24.95</v>
      </c>
    </row>
    <row r="97" spans="1:15" x14ac:dyDescent="0.25">
      <c r="A97" t="s">
        <v>2</v>
      </c>
      <c r="B97" t="s">
        <v>27</v>
      </c>
      <c r="C97" t="s">
        <v>8</v>
      </c>
      <c r="D97" t="s">
        <v>157</v>
      </c>
      <c r="E97" s="11"/>
      <c r="F97" t="s">
        <v>0</v>
      </c>
      <c r="G97" s="5">
        <v>0.25</v>
      </c>
      <c r="H97" s="1" t="s">
        <v>6</v>
      </c>
      <c r="I97" s="1" t="s">
        <v>77</v>
      </c>
      <c r="J97" s="1" t="s">
        <v>32</v>
      </c>
      <c r="K97" s="10" t="s">
        <v>247</v>
      </c>
      <c r="L97" s="6">
        <v>5708522130209</v>
      </c>
      <c r="M97" s="6">
        <v>3208909100</v>
      </c>
      <c r="N97" s="18">
        <f t="shared" si="4"/>
        <v>15.084033613445378</v>
      </c>
      <c r="O97" s="18">
        <v>17.95</v>
      </c>
    </row>
    <row r="98" spans="1:15" x14ac:dyDescent="0.25">
      <c r="A98" t="s">
        <v>2</v>
      </c>
      <c r="B98" t="s">
        <v>27</v>
      </c>
      <c r="C98" t="s">
        <v>8</v>
      </c>
      <c r="D98" t="s">
        <v>158</v>
      </c>
      <c r="E98" s="11"/>
      <c r="F98" t="s">
        <v>159</v>
      </c>
      <c r="G98" s="5">
        <v>0.25</v>
      </c>
      <c r="H98" s="1" t="s">
        <v>6</v>
      </c>
      <c r="I98" s="1" t="s">
        <v>77</v>
      </c>
      <c r="J98" s="1" t="s">
        <v>32</v>
      </c>
      <c r="K98" s="10" t="s">
        <v>256</v>
      </c>
      <c r="L98" s="6">
        <v>5708522127124</v>
      </c>
      <c r="M98" s="6">
        <v>34025090</v>
      </c>
      <c r="N98" s="18">
        <f t="shared" si="4"/>
        <v>20.126050420168067</v>
      </c>
      <c r="O98" s="18">
        <v>23.95</v>
      </c>
    </row>
    <row r="99" spans="1:15" x14ac:dyDescent="0.25">
      <c r="A99" t="s">
        <v>1</v>
      </c>
      <c r="B99" t="s">
        <v>27</v>
      </c>
      <c r="C99" s="11" t="s">
        <v>98</v>
      </c>
      <c r="D99" t="s">
        <v>12</v>
      </c>
      <c r="E99" t="s">
        <v>7</v>
      </c>
      <c r="F99" t="s">
        <v>23</v>
      </c>
      <c r="G99" s="5">
        <v>0.75</v>
      </c>
      <c r="H99" s="1" t="s">
        <v>6</v>
      </c>
      <c r="I99" s="1" t="s">
        <v>30</v>
      </c>
      <c r="J99" s="12" t="s">
        <v>32</v>
      </c>
      <c r="K99" s="10" t="s">
        <v>183</v>
      </c>
      <c r="L99" s="6">
        <v>5708522130995</v>
      </c>
      <c r="M99" s="6">
        <v>3208909100</v>
      </c>
      <c r="N99" s="18">
        <f t="shared" si="4"/>
        <v>30.210084033613448</v>
      </c>
      <c r="O99" s="18">
        <v>35.950000000000003</v>
      </c>
    </row>
    <row r="100" spans="1:15" x14ac:dyDescent="0.25">
      <c r="A100" t="s">
        <v>1</v>
      </c>
      <c r="B100" t="s">
        <v>27</v>
      </c>
      <c r="C100" s="11" t="s">
        <v>98</v>
      </c>
      <c r="D100" t="s">
        <v>12</v>
      </c>
      <c r="E100" t="s">
        <v>5</v>
      </c>
      <c r="F100" t="s">
        <v>24</v>
      </c>
      <c r="G100" s="5">
        <v>0.75</v>
      </c>
      <c r="H100" s="1" t="s">
        <v>6</v>
      </c>
      <c r="I100" s="1" t="s">
        <v>30</v>
      </c>
      <c r="J100" s="12" t="s">
        <v>32</v>
      </c>
      <c r="K100" s="10" t="s">
        <v>184</v>
      </c>
      <c r="L100" s="6">
        <v>5708522131220</v>
      </c>
      <c r="M100" s="6">
        <v>3208909100</v>
      </c>
      <c r="N100" s="18">
        <f t="shared" si="4"/>
        <v>32.731092436974791</v>
      </c>
      <c r="O100" s="18">
        <v>38.950000000000003</v>
      </c>
    </row>
    <row r="101" spans="1:15" x14ac:dyDescent="0.25">
      <c r="A101" t="s">
        <v>1</v>
      </c>
      <c r="B101" t="s">
        <v>27</v>
      </c>
      <c r="C101" s="11" t="s">
        <v>98</v>
      </c>
      <c r="D101" t="s">
        <v>12</v>
      </c>
      <c r="E101" t="s">
        <v>64</v>
      </c>
      <c r="F101" s="11" t="s">
        <v>170</v>
      </c>
      <c r="G101" s="5">
        <v>0.75</v>
      </c>
      <c r="H101" s="1" t="s">
        <v>6</v>
      </c>
      <c r="I101" s="1" t="s">
        <v>30</v>
      </c>
      <c r="J101" s="12" t="s">
        <v>32</v>
      </c>
      <c r="K101" s="10" t="s">
        <v>185</v>
      </c>
      <c r="L101" s="6">
        <v>5708522131237</v>
      </c>
      <c r="M101" s="6">
        <v>3208909100</v>
      </c>
      <c r="N101" s="18">
        <f t="shared" si="4"/>
        <v>32.731092436974791</v>
      </c>
      <c r="O101" s="18">
        <v>38.950000000000003</v>
      </c>
    </row>
    <row r="102" spans="1:15" x14ac:dyDescent="0.25">
      <c r="A102" t="s">
        <v>1</v>
      </c>
      <c r="B102" t="s">
        <v>27</v>
      </c>
      <c r="C102" s="11" t="s">
        <v>98</v>
      </c>
      <c r="D102" t="s">
        <v>12</v>
      </c>
      <c r="E102" t="s">
        <v>173</v>
      </c>
      <c r="F102" s="11" t="s">
        <v>171</v>
      </c>
      <c r="G102" s="5">
        <v>0.75</v>
      </c>
      <c r="H102" s="1" t="s">
        <v>6</v>
      </c>
      <c r="I102" s="1" t="s">
        <v>30</v>
      </c>
      <c r="J102" s="12" t="s">
        <v>32</v>
      </c>
      <c r="K102" s="10" t="s">
        <v>186</v>
      </c>
      <c r="L102" s="6">
        <v>5708522133910</v>
      </c>
      <c r="M102" s="6">
        <v>3208909100</v>
      </c>
      <c r="N102" s="18">
        <f t="shared" si="4"/>
        <v>32.731092436974791</v>
      </c>
      <c r="O102" s="18">
        <v>38.950000000000003</v>
      </c>
    </row>
    <row r="103" spans="1:15" x14ac:dyDescent="0.25">
      <c r="A103" t="s">
        <v>1</v>
      </c>
      <c r="B103" t="s">
        <v>27</v>
      </c>
      <c r="C103" s="11" t="s">
        <v>98</v>
      </c>
      <c r="D103" t="s">
        <v>12</v>
      </c>
      <c r="E103" t="s">
        <v>25</v>
      </c>
      <c r="F103" s="11" t="s">
        <v>172</v>
      </c>
      <c r="G103" s="5">
        <v>0.75</v>
      </c>
      <c r="H103" s="1" t="s">
        <v>6</v>
      </c>
      <c r="I103" s="1" t="s">
        <v>30</v>
      </c>
      <c r="J103" s="12" t="s">
        <v>32</v>
      </c>
      <c r="K103" s="10" t="s">
        <v>187</v>
      </c>
      <c r="L103" s="6">
        <v>5708522131244</v>
      </c>
      <c r="M103" s="6">
        <v>3208909100</v>
      </c>
      <c r="N103" s="18">
        <f t="shared" si="4"/>
        <v>32.731092436974791</v>
      </c>
      <c r="O103" s="18">
        <v>38.950000000000003</v>
      </c>
    </row>
    <row r="104" spans="1:15" x14ac:dyDescent="0.25">
      <c r="A104" t="s">
        <v>1</v>
      </c>
      <c r="B104" t="s">
        <v>27</v>
      </c>
      <c r="C104" t="s">
        <v>14</v>
      </c>
      <c r="D104" t="s">
        <v>61</v>
      </c>
      <c r="E104" t="s">
        <v>7</v>
      </c>
      <c r="F104" t="s">
        <v>53</v>
      </c>
      <c r="G104" s="5">
        <v>0.23</v>
      </c>
      <c r="H104" s="1" t="s">
        <v>6</v>
      </c>
      <c r="I104" s="12" t="s">
        <v>289</v>
      </c>
      <c r="J104" s="1" t="s">
        <v>32</v>
      </c>
      <c r="K104" s="10" t="s">
        <v>188</v>
      </c>
      <c r="L104" s="6">
        <v>5708710926140</v>
      </c>
      <c r="M104" s="6">
        <v>1521909900</v>
      </c>
      <c r="N104" s="18">
        <f t="shared" ref="N104:N107" si="5">O104/1.19</f>
        <v>16.764705882352942</v>
      </c>
      <c r="O104" s="18">
        <v>19.95</v>
      </c>
    </row>
    <row r="105" spans="1:15" x14ac:dyDescent="0.25">
      <c r="A105" t="s">
        <v>1</v>
      </c>
      <c r="B105" t="s">
        <v>27</v>
      </c>
      <c r="C105" t="s">
        <v>14</v>
      </c>
      <c r="D105" t="s">
        <v>61</v>
      </c>
      <c r="E105" t="s">
        <v>7</v>
      </c>
      <c r="F105" t="s">
        <v>76</v>
      </c>
      <c r="G105" s="5">
        <v>0.5</v>
      </c>
      <c r="H105" s="1" t="s">
        <v>6</v>
      </c>
      <c r="I105" s="12" t="s">
        <v>28</v>
      </c>
      <c r="J105" s="1" t="s">
        <v>51</v>
      </c>
      <c r="K105" s="10" t="s">
        <v>189</v>
      </c>
      <c r="L105" s="6">
        <v>5708710826129</v>
      </c>
      <c r="M105" s="6">
        <v>1521909900</v>
      </c>
      <c r="N105" s="18">
        <f t="shared" si="5"/>
        <v>14.243697478991598</v>
      </c>
      <c r="O105" s="18">
        <v>16.95</v>
      </c>
    </row>
    <row r="106" spans="1:15" x14ac:dyDescent="0.25">
      <c r="A106" s="11" t="s">
        <v>82</v>
      </c>
      <c r="B106" s="11" t="s">
        <v>27</v>
      </c>
      <c r="C106" s="11" t="s">
        <v>8</v>
      </c>
      <c r="D106" s="11" t="s">
        <v>83</v>
      </c>
      <c r="F106" s="11" t="s">
        <v>84</v>
      </c>
      <c r="G106" s="5">
        <v>1</v>
      </c>
      <c r="H106" s="16" t="s">
        <v>6</v>
      </c>
      <c r="I106" s="14" t="s">
        <v>28</v>
      </c>
      <c r="J106" s="16" t="s">
        <v>51</v>
      </c>
      <c r="K106" s="10" t="s">
        <v>179</v>
      </c>
      <c r="L106" s="6">
        <v>5708710151016</v>
      </c>
      <c r="M106" s="6">
        <v>34025090</v>
      </c>
      <c r="N106" s="18">
        <f t="shared" si="5"/>
        <v>15.084033613445378</v>
      </c>
      <c r="O106" s="18">
        <v>17.95</v>
      </c>
    </row>
    <row r="107" spans="1:15" x14ac:dyDescent="0.25">
      <c r="A107" t="s">
        <v>82</v>
      </c>
      <c r="B107" t="s">
        <v>27</v>
      </c>
      <c r="C107" t="s">
        <v>8</v>
      </c>
      <c r="D107" t="s">
        <v>83</v>
      </c>
      <c r="F107" t="s">
        <v>84</v>
      </c>
      <c r="G107" s="5">
        <v>2.5</v>
      </c>
      <c r="H107" s="2" t="s">
        <v>6</v>
      </c>
      <c r="I107" s="1" t="s">
        <v>30</v>
      </c>
      <c r="J107" s="2" t="s">
        <v>31</v>
      </c>
      <c r="K107" s="10" t="s">
        <v>291</v>
      </c>
      <c r="L107" s="6">
        <v>5708710152037</v>
      </c>
      <c r="M107" s="6">
        <v>34025090</v>
      </c>
      <c r="N107" s="18">
        <f t="shared" si="5"/>
        <v>37.773109243697483</v>
      </c>
      <c r="O107" s="18">
        <v>44.95</v>
      </c>
    </row>
    <row r="108" spans="1:15" x14ac:dyDescent="0.25">
      <c r="A108" t="s">
        <v>82</v>
      </c>
      <c r="B108" t="s">
        <v>27</v>
      </c>
      <c r="C108" t="s">
        <v>8</v>
      </c>
      <c r="D108" t="s">
        <v>300</v>
      </c>
      <c r="F108" t="s">
        <v>301</v>
      </c>
      <c r="G108" s="5">
        <v>1</v>
      </c>
      <c r="H108" s="2" t="s">
        <v>6</v>
      </c>
      <c r="I108" s="2" t="s">
        <v>30</v>
      </c>
      <c r="J108" s="2" t="s">
        <v>51</v>
      </c>
      <c r="K108" s="10" t="s">
        <v>302</v>
      </c>
      <c r="L108" s="6">
        <v>5708522142288</v>
      </c>
      <c r="M108" s="6">
        <v>34025090</v>
      </c>
      <c r="N108" s="19">
        <f t="shared" ref="N108:N109" si="6">(O108/1.19)</f>
        <v>12.521008403361346</v>
      </c>
      <c r="O108" s="19">
        <v>14.9</v>
      </c>
    </row>
    <row r="109" spans="1:15" x14ac:dyDescent="0.25">
      <c r="A109" t="s">
        <v>82</v>
      </c>
      <c r="B109" t="s">
        <v>27</v>
      </c>
      <c r="C109" t="s">
        <v>8</v>
      </c>
      <c r="D109" t="s">
        <v>300</v>
      </c>
      <c r="F109" t="s">
        <v>301</v>
      </c>
      <c r="G109" s="5">
        <v>2.5</v>
      </c>
      <c r="H109" s="2" t="s">
        <v>6</v>
      </c>
      <c r="I109" s="2" t="s">
        <v>30</v>
      </c>
      <c r="J109" s="2" t="s">
        <v>31</v>
      </c>
      <c r="K109" s="10" t="s">
        <v>303</v>
      </c>
      <c r="L109" s="6">
        <v>5708522142295</v>
      </c>
      <c r="M109" s="6">
        <v>34025090</v>
      </c>
      <c r="N109" s="19">
        <f t="shared" si="6"/>
        <v>27.647058823529413</v>
      </c>
      <c r="O109" s="19">
        <v>32.9</v>
      </c>
    </row>
    <row r="110" spans="1:15" x14ac:dyDescent="0.25">
      <c r="A110" t="s">
        <v>82</v>
      </c>
      <c r="B110" t="s">
        <v>27</v>
      </c>
      <c r="C110" t="s">
        <v>8</v>
      </c>
      <c r="D110" t="s">
        <v>167</v>
      </c>
      <c r="F110" t="s">
        <v>168</v>
      </c>
      <c r="G110" s="5">
        <v>0.7</v>
      </c>
      <c r="H110" s="14" t="s">
        <v>6</v>
      </c>
      <c r="I110" s="14" t="s">
        <v>28</v>
      </c>
      <c r="J110" s="14" t="s">
        <v>32</v>
      </c>
      <c r="K110" s="10" t="s">
        <v>286</v>
      </c>
      <c r="L110" s="6">
        <v>5708522130124</v>
      </c>
      <c r="M110" s="6">
        <v>34025090</v>
      </c>
      <c r="N110" s="18">
        <f t="shared" ref="N110:N122" si="7">O110/1.19</f>
        <v>19.285714285714285</v>
      </c>
      <c r="O110" s="18">
        <v>22.95</v>
      </c>
    </row>
    <row r="111" spans="1:15" x14ac:dyDescent="0.25">
      <c r="A111" t="s">
        <v>82</v>
      </c>
      <c r="B111" t="s">
        <v>27</v>
      </c>
      <c r="C111" t="s">
        <v>8</v>
      </c>
      <c r="D111" t="s">
        <v>167</v>
      </c>
      <c r="F111" t="s">
        <v>168</v>
      </c>
      <c r="G111" s="5">
        <v>2.5</v>
      </c>
      <c r="H111" s="14" t="s">
        <v>6</v>
      </c>
      <c r="I111" s="14" t="s">
        <v>28</v>
      </c>
      <c r="J111" s="14" t="s">
        <v>31</v>
      </c>
      <c r="K111" s="10" t="s">
        <v>287</v>
      </c>
      <c r="L111" s="6">
        <v>5708522130131</v>
      </c>
      <c r="M111" s="6">
        <v>34025090</v>
      </c>
      <c r="N111" s="18">
        <f t="shared" si="7"/>
        <v>41.97478991596639</v>
      </c>
      <c r="O111" s="18">
        <v>49.95</v>
      </c>
    </row>
    <row r="112" spans="1:15" x14ac:dyDescent="0.25">
      <c r="A112" t="s">
        <v>82</v>
      </c>
      <c r="B112" t="s">
        <v>27</v>
      </c>
      <c r="C112" t="s">
        <v>101</v>
      </c>
      <c r="D112" t="s">
        <v>297</v>
      </c>
      <c r="F112" t="s">
        <v>298</v>
      </c>
      <c r="G112" s="5">
        <v>0.25</v>
      </c>
      <c r="H112" s="2" t="s">
        <v>6</v>
      </c>
      <c r="I112" s="2" t="s">
        <v>30</v>
      </c>
      <c r="J112" s="2" t="s">
        <v>32</v>
      </c>
      <c r="K112" s="10" t="s">
        <v>299</v>
      </c>
      <c r="L112" s="6">
        <v>5708522135518</v>
      </c>
      <c r="M112" s="6">
        <v>34025090</v>
      </c>
      <c r="N112" s="18">
        <f t="shared" si="7"/>
        <v>16.764705882352942</v>
      </c>
      <c r="O112" s="18">
        <v>19.95</v>
      </c>
    </row>
    <row r="113" spans="1:15" x14ac:dyDescent="0.25">
      <c r="A113" t="s">
        <v>82</v>
      </c>
      <c r="B113" t="s">
        <v>27</v>
      </c>
      <c r="C113" t="s">
        <v>98</v>
      </c>
      <c r="D113" t="s">
        <v>85</v>
      </c>
      <c r="E113" t="s">
        <v>87</v>
      </c>
      <c r="F113" t="s">
        <v>88</v>
      </c>
      <c r="G113" s="5">
        <v>2.5</v>
      </c>
      <c r="H113" s="2" t="s">
        <v>6</v>
      </c>
      <c r="I113" s="1" t="s">
        <v>30</v>
      </c>
      <c r="J113" s="2" t="s">
        <v>31</v>
      </c>
      <c r="K113" s="10" t="s">
        <v>271</v>
      </c>
      <c r="L113" s="6">
        <v>5708710152433</v>
      </c>
      <c r="M113" s="6">
        <v>3208909100</v>
      </c>
      <c r="N113" s="18">
        <f t="shared" si="7"/>
        <v>50.378151260504204</v>
      </c>
      <c r="O113" s="18">
        <v>59.95</v>
      </c>
    </row>
    <row r="114" spans="1:15" x14ac:dyDescent="0.25">
      <c r="A114" t="s">
        <v>82</v>
      </c>
      <c r="B114" t="s">
        <v>27</v>
      </c>
      <c r="C114" t="s">
        <v>98</v>
      </c>
      <c r="D114" t="s">
        <v>85</v>
      </c>
      <c r="E114" t="s">
        <v>93</v>
      </c>
      <c r="F114" t="s">
        <v>94</v>
      </c>
      <c r="G114" s="5">
        <v>2.5</v>
      </c>
      <c r="H114" s="2" t="s">
        <v>6</v>
      </c>
      <c r="I114" s="1" t="s">
        <v>30</v>
      </c>
      <c r="J114" s="2" t="s">
        <v>31</v>
      </c>
      <c r="K114" s="10" t="s">
        <v>272</v>
      </c>
      <c r="L114" s="6">
        <v>5708710152730</v>
      </c>
      <c r="M114" s="6">
        <v>3208909100</v>
      </c>
      <c r="N114" s="18">
        <f t="shared" si="7"/>
        <v>50.378151260504204</v>
      </c>
      <c r="O114" s="18">
        <v>59.95</v>
      </c>
    </row>
    <row r="115" spans="1:15" x14ac:dyDescent="0.25">
      <c r="A115" t="s">
        <v>82</v>
      </c>
      <c r="B115" t="s">
        <v>27</v>
      </c>
      <c r="C115" t="s">
        <v>98</v>
      </c>
      <c r="D115" t="s">
        <v>85</v>
      </c>
      <c r="E115" t="s">
        <v>90</v>
      </c>
      <c r="F115" t="s">
        <v>92</v>
      </c>
      <c r="G115" s="5">
        <v>2.5</v>
      </c>
      <c r="H115" s="2" t="s">
        <v>6</v>
      </c>
      <c r="I115" s="1" t="s">
        <v>30</v>
      </c>
      <c r="J115" s="2" t="s">
        <v>31</v>
      </c>
      <c r="K115" s="10" t="s">
        <v>273</v>
      </c>
      <c r="L115" s="6">
        <v>5708710152631</v>
      </c>
      <c r="M115" s="6">
        <v>3208909100</v>
      </c>
      <c r="N115" s="18">
        <f t="shared" si="7"/>
        <v>50.378151260504204</v>
      </c>
      <c r="O115" s="18">
        <v>59.95</v>
      </c>
    </row>
    <row r="116" spans="1:15" x14ac:dyDescent="0.25">
      <c r="A116" t="s">
        <v>82</v>
      </c>
      <c r="B116" t="s">
        <v>27</v>
      </c>
      <c r="C116" t="s">
        <v>98</v>
      </c>
      <c r="D116" t="s">
        <v>85</v>
      </c>
      <c r="E116" t="s">
        <v>7</v>
      </c>
      <c r="F116" t="s">
        <v>86</v>
      </c>
      <c r="G116" s="5">
        <v>2.5</v>
      </c>
      <c r="H116" s="2" t="s">
        <v>6</v>
      </c>
      <c r="I116" s="1" t="s">
        <v>30</v>
      </c>
      <c r="J116" s="2" t="s">
        <v>31</v>
      </c>
      <c r="K116" s="10" t="s">
        <v>274</v>
      </c>
      <c r="L116" s="6">
        <v>5708710152334</v>
      </c>
      <c r="M116" s="6">
        <v>3208909100</v>
      </c>
      <c r="N116" s="18">
        <f t="shared" si="7"/>
        <v>50.378151260504204</v>
      </c>
      <c r="O116" s="18">
        <v>59.95</v>
      </c>
    </row>
    <row r="117" spans="1:15" x14ac:dyDescent="0.25">
      <c r="A117" t="s">
        <v>82</v>
      </c>
      <c r="B117" t="s">
        <v>27</v>
      </c>
      <c r="C117" t="s">
        <v>98</v>
      </c>
      <c r="D117" t="s">
        <v>85</v>
      </c>
      <c r="E117" t="s">
        <v>89</v>
      </c>
      <c r="F117" t="s">
        <v>91</v>
      </c>
      <c r="G117" s="5">
        <v>2.5</v>
      </c>
      <c r="H117" s="2" t="s">
        <v>6</v>
      </c>
      <c r="I117" s="1" t="s">
        <v>30</v>
      </c>
      <c r="J117" s="2" t="s">
        <v>31</v>
      </c>
      <c r="K117" s="10" t="s">
        <v>275</v>
      </c>
      <c r="L117" s="6">
        <v>5708710152532</v>
      </c>
      <c r="M117" s="6">
        <v>3208909100</v>
      </c>
      <c r="N117" s="18">
        <f t="shared" si="7"/>
        <v>50.378151260504204</v>
      </c>
      <c r="O117" s="18">
        <v>59.95</v>
      </c>
    </row>
    <row r="118" spans="1:15" x14ac:dyDescent="0.25">
      <c r="A118" t="s">
        <v>82</v>
      </c>
      <c r="B118" s="11" t="s">
        <v>27</v>
      </c>
      <c r="C118" t="s">
        <v>98</v>
      </c>
      <c r="D118" s="11" t="s">
        <v>85</v>
      </c>
      <c r="E118" s="11" t="s">
        <v>160</v>
      </c>
      <c r="F118" s="11" t="s">
        <v>304</v>
      </c>
      <c r="G118" s="5">
        <v>2.5</v>
      </c>
      <c r="H118" s="2" t="s">
        <v>6</v>
      </c>
      <c r="I118" s="1" t="s">
        <v>30</v>
      </c>
      <c r="J118" s="2" t="s">
        <v>31</v>
      </c>
      <c r="K118" s="10" t="s">
        <v>290</v>
      </c>
      <c r="L118" s="6">
        <v>5708522135181</v>
      </c>
      <c r="M118" s="6">
        <v>3209900000</v>
      </c>
      <c r="N118" s="18">
        <f t="shared" si="7"/>
        <v>58.781512605042025</v>
      </c>
      <c r="O118" s="18">
        <v>69.95</v>
      </c>
    </row>
    <row r="119" spans="1:15" x14ac:dyDescent="0.25">
      <c r="A119" t="s">
        <v>82</v>
      </c>
      <c r="B119" s="11" t="s">
        <v>27</v>
      </c>
      <c r="C119" t="s">
        <v>98</v>
      </c>
      <c r="D119" s="11" t="s">
        <v>85</v>
      </c>
      <c r="E119" s="11" t="s">
        <v>7</v>
      </c>
      <c r="F119" s="11" t="s">
        <v>305</v>
      </c>
      <c r="G119" s="5">
        <v>2.5</v>
      </c>
      <c r="H119" s="2" t="s">
        <v>6</v>
      </c>
      <c r="I119" s="1" t="s">
        <v>30</v>
      </c>
      <c r="J119" s="2" t="s">
        <v>31</v>
      </c>
      <c r="K119" s="10" t="s">
        <v>306</v>
      </c>
      <c r="L119" s="17">
        <v>5708522143704</v>
      </c>
      <c r="M119" s="6">
        <v>3209900000</v>
      </c>
      <c r="N119" s="18">
        <f t="shared" si="7"/>
        <v>58.781512605042025</v>
      </c>
      <c r="O119" s="18">
        <v>69.95</v>
      </c>
    </row>
    <row r="120" spans="1:15" x14ac:dyDescent="0.25">
      <c r="A120" t="s">
        <v>82</v>
      </c>
      <c r="B120" s="11" t="s">
        <v>27</v>
      </c>
      <c r="C120" t="s">
        <v>98</v>
      </c>
      <c r="D120" s="11" t="s">
        <v>85</v>
      </c>
      <c r="E120" s="11" t="s">
        <v>7</v>
      </c>
      <c r="F120" s="11" t="s">
        <v>288</v>
      </c>
      <c r="G120" s="5">
        <v>2.5</v>
      </c>
      <c r="H120" s="2" t="s">
        <v>6</v>
      </c>
      <c r="I120" s="1" t="s">
        <v>30</v>
      </c>
      <c r="J120" s="2" t="s">
        <v>31</v>
      </c>
      <c r="K120" s="10" t="s">
        <v>270</v>
      </c>
      <c r="L120" s="6">
        <v>5708522124628</v>
      </c>
      <c r="M120" s="6">
        <v>3209900009</v>
      </c>
      <c r="N120" s="18">
        <f t="shared" si="7"/>
        <v>58.781512605042025</v>
      </c>
      <c r="O120" s="18">
        <v>69.95</v>
      </c>
    </row>
    <row r="121" spans="1:15" x14ac:dyDescent="0.25">
      <c r="A121" t="s">
        <v>82</v>
      </c>
      <c r="B121" t="s">
        <v>27</v>
      </c>
      <c r="C121" t="s">
        <v>98</v>
      </c>
      <c r="D121" t="s">
        <v>95</v>
      </c>
      <c r="E121" t="s">
        <v>7</v>
      </c>
      <c r="F121" t="s">
        <v>96</v>
      </c>
      <c r="G121" s="5">
        <v>0.75</v>
      </c>
      <c r="H121" s="2" t="s">
        <v>6</v>
      </c>
      <c r="I121" s="1" t="s">
        <v>30</v>
      </c>
      <c r="J121" s="2" t="s">
        <v>32</v>
      </c>
      <c r="K121" s="10" t="s">
        <v>268</v>
      </c>
      <c r="L121" s="6">
        <v>5708710151306</v>
      </c>
      <c r="M121" s="6">
        <v>3208909100</v>
      </c>
      <c r="N121" s="18">
        <f t="shared" si="7"/>
        <v>19.285714285714285</v>
      </c>
      <c r="O121" s="18">
        <v>22.95</v>
      </c>
    </row>
    <row r="122" spans="1:15" x14ac:dyDescent="0.25">
      <c r="A122" t="s">
        <v>82</v>
      </c>
      <c r="B122" t="s">
        <v>27</v>
      </c>
      <c r="C122" t="s">
        <v>98</v>
      </c>
      <c r="D122" t="s">
        <v>95</v>
      </c>
      <c r="E122" t="s">
        <v>89</v>
      </c>
      <c r="F122" t="s">
        <v>97</v>
      </c>
      <c r="G122" s="5">
        <v>0.75</v>
      </c>
      <c r="H122" s="2" t="s">
        <v>6</v>
      </c>
      <c r="I122" s="1" t="s">
        <v>30</v>
      </c>
      <c r="J122" s="2" t="s">
        <v>32</v>
      </c>
      <c r="K122" s="10" t="s">
        <v>269</v>
      </c>
      <c r="L122" s="6">
        <v>5708710151504</v>
      </c>
      <c r="M122" s="6">
        <v>3208909100</v>
      </c>
      <c r="N122" s="18">
        <f t="shared" si="7"/>
        <v>19.285714285714285</v>
      </c>
      <c r="O122" s="18">
        <v>22.95</v>
      </c>
    </row>
    <row r="123" spans="1:15" x14ac:dyDescent="0.25">
      <c r="A123" t="s">
        <v>82</v>
      </c>
      <c r="B123" t="s">
        <v>27</v>
      </c>
      <c r="C123" t="s">
        <v>101</v>
      </c>
      <c r="D123" t="s">
        <v>102</v>
      </c>
      <c r="E123" t="s">
        <v>105</v>
      </c>
      <c r="F123" t="s">
        <v>106</v>
      </c>
      <c r="G123" s="5">
        <v>2.5</v>
      </c>
      <c r="H123" s="2" t="s">
        <v>6</v>
      </c>
      <c r="I123" s="2" t="s">
        <v>30</v>
      </c>
      <c r="J123" s="2" t="s">
        <v>81</v>
      </c>
      <c r="K123" s="10" t="s">
        <v>276</v>
      </c>
      <c r="L123" s="6">
        <v>5708522021484</v>
      </c>
      <c r="M123" s="6">
        <v>3208909100</v>
      </c>
      <c r="N123" s="18">
        <f t="shared" ref="N123:N132" si="8">O123/1.19</f>
        <v>58.781512605042025</v>
      </c>
      <c r="O123" s="18">
        <v>69.95</v>
      </c>
    </row>
    <row r="124" spans="1:15" x14ac:dyDescent="0.25">
      <c r="A124" t="s">
        <v>82</v>
      </c>
      <c r="B124" t="s">
        <v>27</v>
      </c>
      <c r="C124" t="s">
        <v>101</v>
      </c>
      <c r="D124" t="s">
        <v>102</v>
      </c>
      <c r="E124" t="s">
        <v>103</v>
      </c>
      <c r="F124" t="s">
        <v>104</v>
      </c>
      <c r="G124" s="5">
        <v>2.5</v>
      </c>
      <c r="H124" s="2" t="s">
        <v>6</v>
      </c>
      <c r="I124" s="2" t="s">
        <v>30</v>
      </c>
      <c r="J124" s="2" t="s">
        <v>81</v>
      </c>
      <c r="K124" s="10" t="s">
        <v>277</v>
      </c>
      <c r="L124" s="6">
        <v>5708522021736</v>
      </c>
      <c r="M124" s="6">
        <v>3208909100</v>
      </c>
      <c r="N124" s="18">
        <f t="shared" si="8"/>
        <v>58.781512605042025</v>
      </c>
      <c r="O124" s="18">
        <v>69.95</v>
      </c>
    </row>
    <row r="125" spans="1:15" x14ac:dyDescent="0.25">
      <c r="A125" t="s">
        <v>82</v>
      </c>
      <c r="B125" t="s">
        <v>27</v>
      </c>
      <c r="C125" t="s">
        <v>101</v>
      </c>
      <c r="D125" t="s">
        <v>102</v>
      </c>
      <c r="E125" t="s">
        <v>64</v>
      </c>
      <c r="F125" t="s">
        <v>116</v>
      </c>
      <c r="G125" s="5">
        <v>2.5</v>
      </c>
      <c r="H125" s="2" t="s">
        <v>6</v>
      </c>
      <c r="I125" s="2" t="s">
        <v>30</v>
      </c>
      <c r="J125" s="2" t="s">
        <v>81</v>
      </c>
      <c r="K125" s="10" t="s">
        <v>278</v>
      </c>
      <c r="L125" s="6">
        <v>5708522020968</v>
      </c>
      <c r="M125" s="6">
        <v>3208909100</v>
      </c>
      <c r="N125" s="18">
        <f t="shared" si="8"/>
        <v>58.781512605042025</v>
      </c>
      <c r="O125" s="18">
        <v>69.95</v>
      </c>
    </row>
    <row r="126" spans="1:15" x14ac:dyDescent="0.25">
      <c r="A126" t="s">
        <v>82</v>
      </c>
      <c r="B126" t="s">
        <v>27</v>
      </c>
      <c r="C126" t="s">
        <v>101</v>
      </c>
      <c r="D126" t="s">
        <v>102</v>
      </c>
      <c r="E126" t="s">
        <v>107</v>
      </c>
      <c r="F126" t="s">
        <v>108</v>
      </c>
      <c r="G126" s="5">
        <v>2.5</v>
      </c>
      <c r="H126" s="2" t="s">
        <v>6</v>
      </c>
      <c r="I126" s="2" t="s">
        <v>30</v>
      </c>
      <c r="J126" s="2" t="s">
        <v>81</v>
      </c>
      <c r="K126" s="10" t="s">
        <v>279</v>
      </c>
      <c r="L126" s="6">
        <v>5708522020784</v>
      </c>
      <c r="M126" s="6">
        <v>3208909100</v>
      </c>
      <c r="N126" s="18">
        <f t="shared" si="8"/>
        <v>58.781512605042025</v>
      </c>
      <c r="O126" s="18">
        <v>69.95</v>
      </c>
    </row>
    <row r="127" spans="1:15" x14ac:dyDescent="0.25">
      <c r="A127" t="s">
        <v>82</v>
      </c>
      <c r="B127" t="s">
        <v>27</v>
      </c>
      <c r="C127" t="s">
        <v>101</v>
      </c>
      <c r="D127" t="s">
        <v>102</v>
      </c>
      <c r="E127" t="s">
        <v>25</v>
      </c>
      <c r="F127" t="s">
        <v>115</v>
      </c>
      <c r="G127" s="5">
        <v>2.5</v>
      </c>
      <c r="H127" s="2" t="s">
        <v>6</v>
      </c>
      <c r="I127" s="2" t="s">
        <v>30</v>
      </c>
      <c r="J127" s="2" t="s">
        <v>81</v>
      </c>
      <c r="K127" s="10" t="s">
        <v>280</v>
      </c>
      <c r="L127" s="6">
        <v>5708522020692</v>
      </c>
      <c r="M127" s="6">
        <v>3208909100</v>
      </c>
      <c r="N127" s="18">
        <f t="shared" si="8"/>
        <v>58.781512605042025</v>
      </c>
      <c r="O127" s="18">
        <v>69.95</v>
      </c>
    </row>
    <row r="128" spans="1:15" x14ac:dyDescent="0.25">
      <c r="A128" t="s">
        <v>82</v>
      </c>
      <c r="B128" t="s">
        <v>27</v>
      </c>
      <c r="C128" t="s">
        <v>101</v>
      </c>
      <c r="D128" t="s">
        <v>102</v>
      </c>
      <c r="E128" t="s">
        <v>113</v>
      </c>
      <c r="F128" t="s">
        <v>114</v>
      </c>
      <c r="G128" s="5">
        <v>2.5</v>
      </c>
      <c r="H128" s="2" t="s">
        <v>6</v>
      </c>
      <c r="I128" s="2" t="s">
        <v>30</v>
      </c>
      <c r="J128" s="2" t="s">
        <v>81</v>
      </c>
      <c r="K128" s="10" t="s">
        <v>281</v>
      </c>
      <c r="L128" s="6">
        <v>5708522143629</v>
      </c>
      <c r="M128" s="6">
        <v>3208909100</v>
      </c>
      <c r="N128" s="18">
        <f t="shared" si="8"/>
        <v>58.781512605042025</v>
      </c>
      <c r="O128" s="18">
        <v>69.95</v>
      </c>
    </row>
    <row r="129" spans="1:15" x14ac:dyDescent="0.25">
      <c r="A129" t="s">
        <v>82</v>
      </c>
      <c r="B129" t="s">
        <v>27</v>
      </c>
      <c r="C129" t="s">
        <v>101</v>
      </c>
      <c r="D129" t="s">
        <v>102</v>
      </c>
      <c r="E129" t="s">
        <v>117</v>
      </c>
      <c r="F129" t="s">
        <v>118</v>
      </c>
      <c r="G129" s="5">
        <v>2.5</v>
      </c>
      <c r="H129" s="2" t="s">
        <v>6</v>
      </c>
      <c r="I129" s="2" t="s">
        <v>30</v>
      </c>
      <c r="J129" s="2" t="s">
        <v>81</v>
      </c>
      <c r="K129" s="10" t="s">
        <v>282</v>
      </c>
      <c r="L129" s="6">
        <v>5708522020753</v>
      </c>
      <c r="M129" s="6">
        <v>3208909100</v>
      </c>
      <c r="N129" s="18">
        <f t="shared" si="8"/>
        <v>58.781512605042025</v>
      </c>
      <c r="O129" s="18">
        <v>69.95</v>
      </c>
    </row>
    <row r="130" spans="1:15" x14ac:dyDescent="0.25">
      <c r="A130" t="s">
        <v>82</v>
      </c>
      <c r="B130" t="s">
        <v>27</v>
      </c>
      <c r="C130" t="s">
        <v>101</v>
      </c>
      <c r="D130" t="s">
        <v>102</v>
      </c>
      <c r="E130" t="s">
        <v>111</v>
      </c>
      <c r="F130" t="s">
        <v>112</v>
      </c>
      <c r="G130" s="5">
        <v>2.5</v>
      </c>
      <c r="H130" s="2" t="s">
        <v>6</v>
      </c>
      <c r="I130" s="2" t="s">
        <v>30</v>
      </c>
      <c r="J130" s="2" t="s">
        <v>81</v>
      </c>
      <c r="K130" s="10" t="s">
        <v>283</v>
      </c>
      <c r="L130" s="6">
        <v>5708522020845</v>
      </c>
      <c r="M130" s="6">
        <v>3208909100</v>
      </c>
      <c r="N130" s="18">
        <f t="shared" si="8"/>
        <v>58.781512605042025</v>
      </c>
      <c r="O130" s="18">
        <v>69.95</v>
      </c>
    </row>
    <row r="131" spans="1:15" x14ac:dyDescent="0.25">
      <c r="A131" t="s">
        <v>82</v>
      </c>
      <c r="B131" t="s">
        <v>27</v>
      </c>
      <c r="C131" t="s">
        <v>101</v>
      </c>
      <c r="D131" t="s">
        <v>102</v>
      </c>
      <c r="E131" t="s">
        <v>109</v>
      </c>
      <c r="F131" t="s">
        <v>110</v>
      </c>
      <c r="G131" s="5">
        <v>2.5</v>
      </c>
      <c r="H131" s="2" t="s">
        <v>6</v>
      </c>
      <c r="I131" s="2" t="s">
        <v>30</v>
      </c>
      <c r="J131" s="2" t="s">
        <v>81</v>
      </c>
      <c r="K131" s="10" t="s">
        <v>284</v>
      </c>
      <c r="L131" s="6">
        <v>5708522020876</v>
      </c>
      <c r="M131" s="6">
        <v>3208909100</v>
      </c>
      <c r="N131" s="18">
        <f t="shared" si="8"/>
        <v>58.781512605042025</v>
      </c>
      <c r="O131" s="18">
        <v>69.95</v>
      </c>
    </row>
    <row r="132" spans="1:15" x14ac:dyDescent="0.25">
      <c r="A132" t="s">
        <v>82</v>
      </c>
      <c r="B132" t="s">
        <v>27</v>
      </c>
      <c r="C132" t="s">
        <v>101</v>
      </c>
      <c r="D132" t="s">
        <v>119</v>
      </c>
      <c r="E132" t="s">
        <v>7</v>
      </c>
      <c r="F132" t="s">
        <v>120</v>
      </c>
      <c r="G132" s="5">
        <v>2.5</v>
      </c>
      <c r="H132" s="2" t="s">
        <v>6</v>
      </c>
      <c r="I132" s="2" t="s">
        <v>30</v>
      </c>
      <c r="J132" s="2" t="s">
        <v>31</v>
      </c>
      <c r="K132" s="10" t="s">
        <v>285</v>
      </c>
      <c r="L132" s="6">
        <v>5708522020395</v>
      </c>
      <c r="M132" s="6">
        <v>3208909100</v>
      </c>
      <c r="N132" s="18">
        <f t="shared" si="8"/>
        <v>58.781512605042025</v>
      </c>
      <c r="O132" s="18">
        <v>69.95</v>
      </c>
    </row>
  </sheetData>
  <autoFilter ref="A1:N138" xr:uid="{00000000-0009-0000-0000-000000000000}"/>
  <phoneticPr fontId="2" type="noConversion"/>
  <printOptions gridLines="1"/>
  <pageMargins left="0.33" right="0.28000000000000003" top="0.49" bottom="0.47" header="0.4921259845" footer="0.4921259845"/>
  <pageSetup paperSize="9" scale="50" fitToHeight="9" orientation="portrait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Sortiment 2025</vt:lpstr>
      <vt:lpstr>'Sortiment 2025'!Drucktitel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von Schreitter</dc:creator>
  <cp:lastModifiedBy>Martina Wetzler</cp:lastModifiedBy>
  <cp:lastPrinted>2020-06-15T12:43:12Z</cp:lastPrinted>
  <dcterms:created xsi:type="dcterms:W3CDTF">2004-02-24T07:35:25Z</dcterms:created>
  <dcterms:modified xsi:type="dcterms:W3CDTF">2025-06-18T07:07:59Z</dcterms:modified>
</cp:coreProperties>
</file>